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jbudnik\Box\ICPT\Website\2022\"/>
    </mc:Choice>
  </mc:AlternateContent>
  <xr:revisionPtr revIDLastSave="0" documentId="13_ncr:1_{BAD11979-6667-4157-B4A2-A4759470636F}" xr6:coauthVersionLast="47" xr6:coauthVersionMax="47" xr10:uidLastSave="{00000000-0000-0000-0000-000000000000}"/>
  <bookViews>
    <workbookView xWindow="57480" yWindow="7200" windowWidth="38640" windowHeight="15840" tabRatio="719" activeTab="1" xr2:uid="{00000000-000D-0000-FFFF-FFFF00000000}"/>
  </bookViews>
  <sheets>
    <sheet name="General Info" sheetId="144" r:id="rId1"/>
    <sheet name="F11NB1" sheetId="18" r:id="rId2"/>
    <sheet name="F11NB2" sheetId="120" r:id="rId3"/>
    <sheet name="F12NB1" sheetId="8" r:id="rId4"/>
    <sheet name="F12NB2" sheetId="128" r:id="rId5"/>
    <sheet name="F13NB1" sheetId="113" r:id="rId6"/>
    <sheet name="F13NB2" sheetId="130" r:id="rId7"/>
    <sheet name="F14NB1" sheetId="37" r:id="rId8"/>
    <sheet name="F14NB2" sheetId="132" r:id="rId9"/>
    <sheet name="F15NB1" sheetId="41" r:id="rId10"/>
    <sheet name="F15NB2" sheetId="121" r:id="rId11"/>
    <sheet name="F21CB1" sheetId="45" r:id="rId12"/>
    <sheet name="F21CB2" sheetId="122" r:id="rId13"/>
    <sheet name="F22CB1" sheetId="10" r:id="rId14"/>
    <sheet name="F22CB2" sheetId="133" r:id="rId15"/>
    <sheet name="F23CB1" sheetId="49" r:id="rId16"/>
    <sheet name="F23CB2" sheetId="134" r:id="rId17"/>
    <sheet name="F24CB1" sheetId="65" r:id="rId18"/>
    <sheet name="F24CB2" sheetId="123" r:id="rId19"/>
    <sheet name="F25CB1" sheetId="69" r:id="rId20"/>
    <sheet name="F25CB2" sheetId="138" r:id="rId21"/>
    <sheet name="F31SB1" sheetId="73" r:id="rId22"/>
    <sheet name="F31SB2" sheetId="139" r:id="rId23"/>
    <sheet name="F32SB1" sheetId="77" r:id="rId24"/>
    <sheet name="F32SB2" sheetId="140" r:id="rId25"/>
    <sheet name="F33SB1" sheetId="89" r:id="rId26"/>
    <sheet name="F33SB2" sheetId="142" r:id="rId27"/>
    <sheet name="F34SB1" sheetId="97" r:id="rId28"/>
    <sheet name="F34SB2" sheetId="141" r:id="rId29"/>
    <sheet name="F35SB1" sheetId="119" r:id="rId30"/>
    <sheet name="F35SB2" sheetId="126" r:id="rId31"/>
  </sheets>
  <definedNames>
    <definedName name="_xlnm._FilterDatabase" localSheetId="2" hidden="1">F11NB2!$A$7:$F$68</definedName>
    <definedName name="_xlnm.Print_Area" localSheetId="0">'General Info'!$F$1:$J$23</definedName>
    <definedName name="_xlnm.Print_Titles" localSheetId="1">F11NB1!$1:$8</definedName>
    <definedName name="_xlnm.Print_Titles" localSheetId="2">F11NB2!$1:$8</definedName>
    <definedName name="_xlnm.Print_Titles" localSheetId="3">F12NB1!$1:$8</definedName>
    <definedName name="_xlnm.Print_Titles" localSheetId="4">F12NB2!$1:$8</definedName>
    <definedName name="_xlnm.Print_Titles" localSheetId="5">F13NB1!$1:$8</definedName>
    <definedName name="_xlnm.Print_Titles" localSheetId="6">F13NB2!$1:$8</definedName>
    <definedName name="_xlnm.Print_Titles" localSheetId="7">F14NB1!$1:$8</definedName>
    <definedName name="_xlnm.Print_Titles" localSheetId="8">F14NB2!$1:$8</definedName>
    <definedName name="_xlnm.Print_Titles" localSheetId="9">F15NB1!$1:$8</definedName>
    <definedName name="_xlnm.Print_Titles" localSheetId="10">F15NB2!$1:$8</definedName>
    <definedName name="_xlnm.Print_Titles" localSheetId="11">F21CB1!$1:$8</definedName>
    <definedName name="_xlnm.Print_Titles" localSheetId="12">F21CB2!$1:$8</definedName>
    <definedName name="_xlnm.Print_Titles" localSheetId="13">F22CB1!$1:$7</definedName>
    <definedName name="_xlnm.Print_Titles" localSheetId="14">F22CB2!$1:$7</definedName>
    <definedName name="_xlnm.Print_Titles" localSheetId="15">F23CB1!$1:$8</definedName>
    <definedName name="_xlnm.Print_Titles" localSheetId="16">F23CB2!$1:$8</definedName>
    <definedName name="_xlnm.Print_Titles" localSheetId="17">F24CB1!$1:$8</definedName>
    <definedName name="_xlnm.Print_Titles" localSheetId="18">F24CB2!$1:$8</definedName>
    <definedName name="_xlnm.Print_Titles" localSheetId="19">F25CB1!$1:$8</definedName>
    <definedName name="_xlnm.Print_Titles" localSheetId="20">F25CB2!$1:$8</definedName>
    <definedName name="_xlnm.Print_Titles" localSheetId="21">F31SB1!$1:$8</definedName>
    <definedName name="_xlnm.Print_Titles" localSheetId="22">F31SB2!$1:$8</definedName>
    <definedName name="_xlnm.Print_Titles" localSheetId="23">F32SB1!$1:$8</definedName>
    <definedName name="_xlnm.Print_Titles" localSheetId="25">F33SB1!$1:$8</definedName>
    <definedName name="_xlnm.Print_Titles" localSheetId="26">F33SB2!$1:$8</definedName>
    <definedName name="_xlnm.Print_Titles" localSheetId="27">F34SB1!$1:$8</definedName>
    <definedName name="_xlnm.Print_Titles" localSheetId="28">F34SB2!$1:$8</definedName>
    <definedName name="_xlnm.Print_Titles" localSheetId="29">F35SB1!$1:$8</definedName>
    <definedName name="_xlnm.Print_Titles" localSheetId="30">F35SB2!$1:$8</definedName>
    <definedName name="Z_6EF174DB_9FCE_49CB_B7CB_F50668796F25_.wvu.PrintArea" localSheetId="0" hidden="1">'General Info'!$F$1:$J$23</definedName>
    <definedName name="Z_8DB0BB59_6994_4F28_9CAC_56AB76A557B1_.wvu.PrintArea" localSheetId="0" hidden="1">'General Info'!$F$1:$J$23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9" l="1"/>
  <c r="A2" i="138"/>
  <c r="B5" i="126"/>
  <c r="B4" i="126"/>
  <c r="B5" i="119"/>
  <c r="B4" i="119"/>
  <c r="B5" i="141"/>
  <c r="B4" i="141"/>
  <c r="B5" i="97"/>
  <c r="B4" i="97"/>
  <c r="B5" i="142"/>
  <c r="B4" i="142"/>
  <c r="B5" i="89"/>
  <c r="B4" i="89"/>
  <c r="B5" i="140"/>
  <c r="B4" i="140"/>
  <c r="B5" i="77"/>
  <c r="B4" i="77"/>
  <c r="B5" i="139"/>
  <c r="B4" i="139"/>
  <c r="B5" i="73"/>
  <c r="B4" i="73"/>
  <c r="B5" i="138"/>
  <c r="B5" i="69"/>
  <c r="B5" i="123"/>
  <c r="B5" i="65"/>
  <c r="B5" i="134"/>
  <c r="B4" i="134"/>
  <c r="B5" i="49"/>
  <c r="B4" i="49"/>
  <c r="B5" i="133"/>
  <c r="B5" i="10"/>
  <c r="B4" i="10"/>
  <c r="B5" i="121"/>
  <c r="B5" i="122"/>
  <c r="B4" i="122"/>
  <c r="B4" i="45"/>
  <c r="B5" i="45"/>
  <c r="B4" i="133"/>
  <c r="A2" i="126" l="1"/>
  <c r="A2" i="119"/>
  <c r="A2" i="141"/>
  <c r="A2" i="97"/>
  <c r="A2" i="142"/>
  <c r="A2" i="89"/>
  <c r="A2" i="140"/>
  <c r="A2" i="77"/>
  <c r="A2" i="139"/>
  <c r="A2" i="73"/>
  <c r="B4" i="138"/>
  <c r="B4" i="69"/>
  <c r="A2" i="123"/>
  <c r="B4" i="123"/>
  <c r="A2" i="65"/>
  <c r="B4" i="65"/>
  <c r="A2" i="134"/>
  <c r="A2" i="49"/>
  <c r="A2" i="133"/>
  <c r="A2" i="10"/>
  <c r="A2" i="122"/>
  <c r="A2" i="45"/>
  <c r="A2" i="121"/>
  <c r="B4" i="121"/>
  <c r="A2" i="41"/>
  <c r="B5" i="41"/>
  <c r="B4" i="41"/>
  <c r="A2" i="132"/>
  <c r="B5" i="132"/>
  <c r="B4" i="132"/>
  <c r="A2" i="37"/>
  <c r="B5" i="37"/>
  <c r="B4" i="37"/>
  <c r="A2" i="130"/>
  <c r="B5" i="130"/>
  <c r="B4" i="130"/>
  <c r="A2" i="113"/>
  <c r="B5" i="113"/>
  <c r="B4" i="113"/>
  <c r="A2" i="128"/>
  <c r="B5" i="128"/>
  <c r="B4" i="128"/>
  <c r="B5" i="8"/>
  <c r="B4" i="8"/>
  <c r="A2" i="8"/>
  <c r="B5" i="120"/>
  <c r="B4" i="120"/>
  <c r="A2" i="120"/>
  <c r="A2" i="18"/>
  <c r="B5" i="18"/>
  <c r="B4" i="18"/>
</calcChain>
</file>

<file path=xl/sharedStrings.xml><?xml version="1.0" encoding="utf-8"?>
<sst xmlns="http://schemas.openxmlformats.org/spreadsheetml/2006/main" count="3260" uniqueCount="261">
  <si>
    <t>Entry</t>
  </si>
  <si>
    <t>Yield
Bu/A</t>
  </si>
  <si>
    <t>Test:</t>
  </si>
  <si>
    <t>Planted:</t>
  </si>
  <si>
    <t>Harvested:</t>
  </si>
  <si>
    <r>
      <t xml:space="preserve">Corwith, </t>
    </r>
    <r>
      <rPr>
        <sz val="10"/>
        <rFont val="Tahoma"/>
        <family val="2"/>
      </rPr>
      <t>Norm &amp; Jonathan Chambers</t>
    </r>
  </si>
  <si>
    <r>
      <t xml:space="preserve">Missouri Valley, </t>
    </r>
    <r>
      <rPr>
        <sz val="10"/>
        <rFont val="Tahoma"/>
        <family val="2"/>
      </rPr>
      <t>Dean McIntosh</t>
    </r>
  </si>
  <si>
    <t>Kennebec silt loam</t>
  </si>
  <si>
    <t>Maturity</t>
  </si>
  <si>
    <t>Herb Tech</t>
  </si>
  <si>
    <t>North Early Season Varieties</t>
  </si>
  <si>
    <t>North Full Season Varieties</t>
  </si>
  <si>
    <t>Central Early Season Varieties</t>
  </si>
  <si>
    <t>Central Full Season Varieties</t>
  </si>
  <si>
    <t>South Early Season Varieties</t>
  </si>
  <si>
    <t>South Full Season Varieties</t>
  </si>
  <si>
    <t>Yield Rank</t>
  </si>
  <si>
    <t>Soil Type</t>
  </si>
  <si>
    <t>Planting Date</t>
  </si>
  <si>
    <t>Harvest Date</t>
  </si>
  <si>
    <t>North</t>
  </si>
  <si>
    <t>Central</t>
  </si>
  <si>
    <t>South</t>
  </si>
  <si>
    <t xml:space="preserve"> </t>
  </si>
  <si>
    <t>Sutherland</t>
  </si>
  <si>
    <t>Corwith</t>
  </si>
  <si>
    <t>Missouri Valley</t>
  </si>
  <si>
    <t>Glidden</t>
  </si>
  <si>
    <t>Ames</t>
  </si>
  <si>
    <t>Lewis</t>
  </si>
  <si>
    <t>Corning</t>
  </si>
  <si>
    <t>Milo</t>
  </si>
  <si>
    <t>Batavia</t>
  </si>
  <si>
    <t>Crawfordsville</t>
  </si>
  <si>
    <t>Location</t>
  </si>
  <si>
    <t>Worksheet</t>
  </si>
  <si>
    <t>District</t>
  </si>
  <si>
    <t>Test</t>
  </si>
  <si>
    <t>Early season</t>
  </si>
  <si>
    <t>Full season</t>
  </si>
  <si>
    <t>F11NB1</t>
  </si>
  <si>
    <t>F12NB1</t>
  </si>
  <si>
    <t>F13NB1</t>
  </si>
  <si>
    <t>F14NB1</t>
  </si>
  <si>
    <t>F15NB1</t>
  </si>
  <si>
    <t>F21CB1</t>
  </si>
  <si>
    <t>F22CB1</t>
  </si>
  <si>
    <t>F23CB1</t>
  </si>
  <si>
    <t>F24CB1</t>
  </si>
  <si>
    <t>F25CB1</t>
  </si>
  <si>
    <t>F31SB1</t>
  </si>
  <si>
    <t>F32SB1</t>
  </si>
  <si>
    <t>F33SB1</t>
  </si>
  <si>
    <t>F34SB1</t>
  </si>
  <si>
    <t>F35SB1</t>
  </si>
  <si>
    <t>F11NB2</t>
  </si>
  <si>
    <t>F12NB2</t>
  </si>
  <si>
    <t>F13NB2</t>
  </si>
  <si>
    <t>F14NB2</t>
  </si>
  <si>
    <t>F15NB2</t>
  </si>
  <si>
    <t>F21CB2</t>
  </si>
  <si>
    <t>F22CB2</t>
  </si>
  <si>
    <t>F23CB2</t>
  </si>
  <si>
    <t>F24CB2</t>
  </si>
  <si>
    <t>F25CB2</t>
  </si>
  <si>
    <t>F31SB2</t>
  </si>
  <si>
    <t>F32SB2</t>
  </si>
  <si>
    <t>F33SB2</t>
  </si>
  <si>
    <t>F34SB2</t>
  </si>
  <si>
    <t>F35SB2</t>
  </si>
  <si>
    <t>Avg Yield
Bu/Acre</t>
  </si>
  <si>
    <r>
      <t xml:space="preserve">Milo, </t>
    </r>
    <r>
      <rPr>
        <sz val="10"/>
        <rFont val="Tahoma"/>
        <family val="2"/>
      </rPr>
      <t>Craig &amp; Adam Hill</t>
    </r>
  </si>
  <si>
    <t xml:space="preserve">  Company</t>
  </si>
  <si>
    <r>
      <t>Sutherland,</t>
    </r>
    <r>
      <rPr>
        <sz val="10"/>
        <rFont val="Tahoma"/>
        <family val="2"/>
      </rPr>
      <t xml:space="preserve"> Terry Tuttle</t>
    </r>
  </si>
  <si>
    <t>Oelwein</t>
  </si>
  <si>
    <t>Clarence</t>
  </si>
  <si>
    <r>
      <t xml:space="preserve">Oelwein, </t>
    </r>
    <r>
      <rPr>
        <sz val="10"/>
        <rFont val="Tahoma"/>
        <family val="2"/>
      </rPr>
      <t>Heath Geiselman</t>
    </r>
  </si>
  <si>
    <r>
      <t xml:space="preserve">Clarence, </t>
    </r>
    <r>
      <rPr>
        <sz val="10"/>
        <rFont val="Tahoma"/>
        <family val="2"/>
      </rPr>
      <t>Dave Elijah</t>
    </r>
  </si>
  <si>
    <r>
      <t xml:space="preserve">Glidden, </t>
    </r>
    <r>
      <rPr>
        <sz val="10"/>
        <rFont val="Tahoma"/>
        <family val="2"/>
      </rPr>
      <t>David and Andy Theilen</t>
    </r>
  </si>
  <si>
    <r>
      <t xml:space="preserve">Batavia, </t>
    </r>
    <r>
      <rPr>
        <sz val="10"/>
        <rFont val="Tahoma"/>
        <family val="2"/>
      </rPr>
      <t>Pat Hammes</t>
    </r>
  </si>
  <si>
    <t>Discarded</t>
  </si>
  <si>
    <t>Alexander</t>
  </si>
  <si>
    <t>Marble Rock</t>
  </si>
  <si>
    <t>Keystone</t>
  </si>
  <si>
    <r>
      <t>Ames,</t>
    </r>
    <r>
      <rPr>
        <sz val="10"/>
        <rFont val="Tahoma"/>
        <family val="2"/>
      </rPr>
      <t xml:space="preserve"> Mike Fiscus</t>
    </r>
  </si>
  <si>
    <r>
      <t xml:space="preserve">Crawfordsville, </t>
    </r>
    <r>
      <rPr>
        <sz val="10"/>
        <rFont val="Tahoma"/>
        <family val="2"/>
      </rPr>
      <t>Cody Schneider</t>
    </r>
  </si>
  <si>
    <r>
      <t>Alexander,</t>
    </r>
    <r>
      <rPr>
        <sz val="10"/>
        <rFont val="Tahoma"/>
        <family val="2"/>
      </rPr>
      <t xml:space="preserve"> Phil Long</t>
    </r>
  </si>
  <si>
    <t>NO 2022 HARVEST DATA - HERBICIDE DAMAGE</t>
  </si>
  <si>
    <t>LOYAL</t>
  </si>
  <si>
    <t>Viking</t>
  </si>
  <si>
    <t>P3 Genetics</t>
  </si>
  <si>
    <t>Pioneer</t>
  </si>
  <si>
    <t>Titan Pro</t>
  </si>
  <si>
    <t>Renk</t>
  </si>
  <si>
    <t>Dyna-Gro</t>
  </si>
  <si>
    <t>Xitavo</t>
  </si>
  <si>
    <t>NuTech/G2 Genetics</t>
  </si>
  <si>
    <t>Iowa State</t>
  </si>
  <si>
    <t>Golden Harvest</t>
  </si>
  <si>
    <t>Asgrow</t>
  </si>
  <si>
    <t>Virtue</t>
  </si>
  <si>
    <t xml:space="preserve">Cornelius </t>
  </si>
  <si>
    <t>Illini</t>
  </si>
  <si>
    <t>Experiment Mean</t>
  </si>
  <si>
    <t>Minimum Mean</t>
  </si>
  <si>
    <t>Maximum Mean</t>
  </si>
  <si>
    <t>LSD(0.25)</t>
  </si>
  <si>
    <t>Effective Error MS</t>
  </si>
  <si>
    <t>Coefficient of Variability</t>
  </si>
  <si>
    <t>L2250E</t>
  </si>
  <si>
    <t>2022N</t>
  </si>
  <si>
    <t>2218E</t>
  </si>
  <si>
    <t>P21A28X</t>
  </si>
  <si>
    <t xml:space="preserve">TP 18E22 </t>
  </si>
  <si>
    <t>G2270E</t>
  </si>
  <si>
    <t>2322E</t>
  </si>
  <si>
    <t>TP 20E22</t>
  </si>
  <si>
    <t>S21EN81</t>
  </si>
  <si>
    <t>XO 1822E</t>
  </si>
  <si>
    <t>2320E</t>
  </si>
  <si>
    <t>21N07E</t>
  </si>
  <si>
    <t>IAS19C3</t>
  </si>
  <si>
    <t>19N03E</t>
  </si>
  <si>
    <t>GH1973E3S</t>
  </si>
  <si>
    <t>AG19XF3</t>
  </si>
  <si>
    <t>V2122</t>
  </si>
  <si>
    <t>G2150E</t>
  </si>
  <si>
    <t>XO 2181E</t>
  </si>
  <si>
    <t>16N04E</t>
  </si>
  <si>
    <t>CB18XF88</t>
  </si>
  <si>
    <t>CB21XF34</t>
  </si>
  <si>
    <t>S20EN92</t>
  </si>
  <si>
    <t>XO 1971E</t>
  </si>
  <si>
    <t>XO 2282E</t>
  </si>
  <si>
    <t>S19XF62</t>
  </si>
  <si>
    <t>GH2292E3</t>
  </si>
  <si>
    <t>XO 1761E</t>
  </si>
  <si>
    <t>GH2083E3S</t>
  </si>
  <si>
    <t>2155N</t>
  </si>
  <si>
    <t>XO 1632E</t>
  </si>
  <si>
    <t>L1950E</t>
  </si>
  <si>
    <t>O.2244AT</t>
  </si>
  <si>
    <t>Illini 2043Na</t>
  </si>
  <si>
    <t>L2150E</t>
  </si>
  <si>
    <t/>
  </si>
  <si>
    <t>E3</t>
  </si>
  <si>
    <t>Conv</t>
  </si>
  <si>
    <t>RR2X</t>
  </si>
  <si>
    <t>E3S</t>
  </si>
  <si>
    <t>RR2XF</t>
  </si>
  <si>
    <t>L2550E</t>
  </si>
  <si>
    <t>P27A17X</t>
  </si>
  <si>
    <t>CB24XF27</t>
  </si>
  <si>
    <t>Illini 2643N</t>
  </si>
  <si>
    <t>IAS25C1</t>
  </si>
  <si>
    <t>GH2313XF</t>
  </si>
  <si>
    <t>GH2653XF</t>
  </si>
  <si>
    <t>G2570ES</t>
  </si>
  <si>
    <t>XO 2323E</t>
  </si>
  <si>
    <t>2223E</t>
  </si>
  <si>
    <t>XO 2501E</t>
  </si>
  <si>
    <t>AG22XF3</t>
  </si>
  <si>
    <t>27N03E</t>
  </si>
  <si>
    <t>2326E</t>
  </si>
  <si>
    <t>24N04E</t>
  </si>
  <si>
    <t>G2550E</t>
  </si>
  <si>
    <t>XO 2472E</t>
  </si>
  <si>
    <t>S24XF12</t>
  </si>
  <si>
    <t>LC260-21C</t>
  </si>
  <si>
    <t>O.2702</t>
  </si>
  <si>
    <t>Illini 2398N</t>
  </si>
  <si>
    <t>26N06E</t>
  </si>
  <si>
    <t>S23ES32</t>
  </si>
  <si>
    <t>P25A04X</t>
  </si>
  <si>
    <t>2340KN</t>
  </si>
  <si>
    <t>CB23XF63</t>
  </si>
  <si>
    <t>XO 2613E</t>
  </si>
  <si>
    <t>25N04E</t>
  </si>
  <si>
    <t>S25EN02</t>
  </si>
  <si>
    <t>S26EN53</t>
  </si>
  <si>
    <t>P23A15X</t>
  </si>
  <si>
    <t>2418N</t>
  </si>
  <si>
    <t>S26XF42</t>
  </si>
  <si>
    <t>TP 25E22</t>
  </si>
  <si>
    <t>CB25XF99</t>
  </si>
  <si>
    <t>AG25XF3</t>
  </si>
  <si>
    <t>V2423</t>
  </si>
  <si>
    <t>CB27XF34</t>
  </si>
  <si>
    <t>P31A22X</t>
  </si>
  <si>
    <t>31N06E</t>
  </si>
  <si>
    <t>GH2722XF</t>
  </si>
  <si>
    <t>GH2922E3</t>
  </si>
  <si>
    <t>30N05E</t>
  </si>
  <si>
    <t>Illini 2904N</t>
  </si>
  <si>
    <t>2229E</t>
  </si>
  <si>
    <t>29N02E</t>
  </si>
  <si>
    <t>G2960E</t>
  </si>
  <si>
    <t>XO 2963E</t>
  </si>
  <si>
    <t>XO 2921E</t>
  </si>
  <si>
    <t>S28EN22</t>
  </si>
  <si>
    <t>O.3118N</t>
  </si>
  <si>
    <t>P28A42X</t>
  </si>
  <si>
    <t>2331E</t>
  </si>
  <si>
    <t>IAS31C1</t>
  </si>
  <si>
    <t>AG27XF3</t>
  </si>
  <si>
    <t>XO 3131E</t>
  </si>
  <si>
    <t>Illini 3267N</t>
  </si>
  <si>
    <t>1928E</t>
  </si>
  <si>
    <t>XO 2832E</t>
  </si>
  <si>
    <t>CB31XF42</t>
  </si>
  <si>
    <t>S29EN62</t>
  </si>
  <si>
    <t>CB29XF35</t>
  </si>
  <si>
    <t>AG31XF3</t>
  </si>
  <si>
    <t>V2922</t>
  </si>
  <si>
    <t>S31XF82</t>
  </si>
  <si>
    <t>CB37XF70</t>
  </si>
  <si>
    <t>XO 3803E</t>
  </si>
  <si>
    <t>S37XF33</t>
  </si>
  <si>
    <t>39N07E</t>
  </si>
  <si>
    <t>XO 3651E</t>
  </si>
  <si>
    <t>XO 3341E</t>
  </si>
  <si>
    <t>S33EN42</t>
  </si>
  <si>
    <t>34N02E</t>
  </si>
  <si>
    <t>2234E</t>
  </si>
  <si>
    <t>35N03E</t>
  </si>
  <si>
    <t>S33XF62</t>
  </si>
  <si>
    <t>39N04E</t>
  </si>
  <si>
    <t>AG39XF3</t>
  </si>
  <si>
    <t>S37ES52</t>
  </si>
  <si>
    <t>CB39XF19</t>
  </si>
  <si>
    <t>XO 3861E</t>
  </si>
  <si>
    <t>XO 3922E</t>
  </si>
  <si>
    <t>2039E</t>
  </si>
  <si>
    <t>P33A53X</t>
  </si>
  <si>
    <t>G3760ES</t>
  </si>
  <si>
    <t>XO 3402E</t>
  </si>
  <si>
    <t>37N01E</t>
  </si>
  <si>
    <t>XO 3752E</t>
  </si>
  <si>
    <t>2136E</t>
  </si>
  <si>
    <t>O.3418N</t>
  </si>
  <si>
    <t>XO 3483E</t>
  </si>
  <si>
    <t>P37A27X</t>
  </si>
  <si>
    <r>
      <t xml:space="preserve">Marble Rock, </t>
    </r>
    <r>
      <rPr>
        <sz val="10"/>
        <rFont val="Tahoma"/>
        <family val="2"/>
      </rPr>
      <t>Dave Muth</t>
    </r>
  </si>
  <si>
    <r>
      <t xml:space="preserve">Corning, </t>
    </r>
    <r>
      <rPr>
        <sz val="10"/>
        <rFont val="Tahoma"/>
        <family val="2"/>
      </rPr>
      <t>Chris Gaesser</t>
    </r>
  </si>
  <si>
    <r>
      <t xml:space="preserve">Lewis, </t>
    </r>
    <r>
      <rPr>
        <sz val="10"/>
        <rFont val="Tahoma"/>
        <family val="2"/>
      </rPr>
      <t>Matt Groves</t>
    </r>
  </si>
  <si>
    <r>
      <t xml:space="preserve">Keystone, </t>
    </r>
    <r>
      <rPr>
        <sz val="10"/>
        <rFont val="Tahoma"/>
        <family val="2"/>
      </rPr>
      <t>Dennis Pohlman</t>
    </r>
  </si>
  <si>
    <t>Primghar/Galva/Marcus silty clay loam</t>
  </si>
  <si>
    <t>Canisteo/Bode clay loam &amp; Kossuth silty clay loam</t>
  </si>
  <si>
    <t>Canisteo/Nicollet clay loam &amp;Okoboji silty clay loam complex</t>
  </si>
  <si>
    <t>Ostrander/Bolan loam</t>
  </si>
  <si>
    <t>Readlyn silt loam &amp; Kenyon loam</t>
  </si>
  <si>
    <t>Nicollet/Clarion loam, &amp; Webster clay loam</t>
  </si>
  <si>
    <t>Nicollet loam &amp; Canisteo clay loam</t>
  </si>
  <si>
    <t>Muscatine/Tama silty clay loam</t>
  </si>
  <si>
    <t>Muscatine/Tama/Garwin silty clay loam</t>
  </si>
  <si>
    <t>Marshall/Exira silty clay loam</t>
  </si>
  <si>
    <t>Sharpsburg/Nira silty clay loam &amp; Clearfield silty clay loam complex</t>
  </si>
  <si>
    <t>Macksburg silty clay loam</t>
  </si>
  <si>
    <t>Edina/Haig/Grundy silt loam</t>
  </si>
  <si>
    <t>Mahaska/Taintor/Nira silty clay loam</t>
  </si>
  <si>
    <t>Legacy Seeds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</si>
</sst>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9]d\-mmm;@"/>
    <numFmt numFmtId="166" formatCode="mm/dd/yyyy\ hh:mm:ss"/>
  </numFmts>
  <fonts count="23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u/>
      <sz val="14"/>
      <color indexed="12"/>
      <name val="Arial"/>
      <family val="2"/>
    </font>
    <font>
      <b/>
      <sz val="11"/>
      <name val="Tahoma"/>
      <family val="2"/>
    </font>
    <font>
      <sz val="10"/>
      <name val="Times New Roman"/>
      <family val="1"/>
    </font>
    <font>
      <sz val="10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8"/>
      <name val="MS Sans Serif"/>
      <family val="2"/>
    </font>
    <font>
      <b/>
      <sz val="9"/>
      <name val="Tahoma"/>
      <family val="2"/>
    </font>
    <font>
      <sz val="10"/>
      <name val="MS Sans Serif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9"/>
      <name val="Tahoma"/>
      <family val="2"/>
    </font>
    <font>
      <b/>
      <sz val="11"/>
      <color rgb="FFC00000"/>
      <name val="Tahoma"/>
      <family val="2"/>
    </font>
    <font>
      <b/>
      <sz val="9"/>
      <color theme="1"/>
      <name val="Tahoma"/>
      <family val="2"/>
    </font>
    <font>
      <sz val="9"/>
      <name val="Tahoma"/>
    </font>
    <font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2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166" fontId="12" fillId="0" borderId="0">
      <alignment wrapText="1"/>
    </xf>
  </cellStyleXfs>
  <cellXfs count="92">
    <xf numFmtId="0" fontId="0" fillId="0" borderId="0" xfId="0"/>
    <xf numFmtId="0" fontId="4" fillId="0" borderId="1" xfId="2" applyFont="1" applyBorder="1" applyAlignment="1">
      <alignment horizontal="left" vertical="center"/>
    </xf>
    <xf numFmtId="0" fontId="9" fillId="0" borderId="0" xfId="3" applyFont="1" applyAlignment="1">
      <alignment vertical="center"/>
    </xf>
    <xf numFmtId="0" fontId="9" fillId="0" borderId="0" xfId="3" applyFont="1" applyAlignment="1">
      <alignment horizontal="left" vertical="center"/>
    </xf>
    <xf numFmtId="0" fontId="2" fillId="0" borderId="0" xfId="3" applyAlignment="1">
      <alignment horizontal="left" vertical="center"/>
    </xf>
    <xf numFmtId="0" fontId="2" fillId="0" borderId="0" xfId="3" applyAlignment="1">
      <alignment vertical="center"/>
    </xf>
    <xf numFmtId="0" fontId="6" fillId="0" borderId="0" xfId="2" applyFont="1" applyAlignment="1">
      <alignment horizontal="left" vertical="center"/>
    </xf>
    <xf numFmtId="0" fontId="1" fillId="0" borderId="0" xfId="0" applyFont="1"/>
    <xf numFmtId="0" fontId="6" fillId="0" borderId="0" xfId="2" applyFont="1" applyAlignment="1">
      <alignment horizontal="right" vertical="center" indent="1"/>
    </xf>
    <xf numFmtId="16" fontId="6" fillId="0" borderId="0" xfId="2" applyNumberFormat="1" applyFont="1" applyAlignment="1">
      <alignment horizontal="left" vertical="center"/>
    </xf>
    <xf numFmtId="0" fontId="8" fillId="0" borderId="1" xfId="3" applyFont="1" applyBorder="1" applyAlignment="1">
      <alignment horizontal="left" vertical="center" wrapText="1"/>
    </xf>
    <xf numFmtId="0" fontId="8" fillId="0" borderId="0" xfId="2" applyFont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2" fillId="0" borderId="0" xfId="3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4" fillId="0" borderId="1" xfId="2" applyFont="1" applyBorder="1" applyAlignment="1">
      <alignment horizontal="left" vertical="center" indent="1"/>
    </xf>
    <xf numFmtId="0" fontId="6" fillId="0" borderId="0" xfId="2" applyFont="1" applyAlignment="1">
      <alignment horizontal="left" vertical="center" indent="1"/>
    </xf>
    <xf numFmtId="0" fontId="9" fillId="0" borderId="0" xfId="0" applyFont="1"/>
    <xf numFmtId="164" fontId="9" fillId="0" borderId="0" xfId="3" applyNumberFormat="1" applyFont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 indent="2"/>
    </xf>
    <xf numFmtId="0" fontId="8" fillId="0" borderId="0" xfId="3" applyFont="1" applyAlignment="1">
      <alignment horizontal="center" vertical="center" wrapText="1"/>
    </xf>
    <xf numFmtId="0" fontId="9" fillId="0" borderId="0" xfId="3" applyFont="1" applyAlignment="1">
      <alignment horizontal="left" vertical="center" indent="1"/>
    </xf>
    <xf numFmtId="0" fontId="8" fillId="0" borderId="0" xfId="2" applyFont="1" applyAlignment="1">
      <alignment horizontal="left" vertical="center"/>
    </xf>
    <xf numFmtId="0" fontId="9" fillId="0" borderId="0" xfId="1" applyFont="1" applyBorder="1" applyAlignment="1" applyProtection="1">
      <alignment vertical="center"/>
    </xf>
    <xf numFmtId="0" fontId="14" fillId="0" borderId="0" xfId="4" applyFont="1"/>
    <xf numFmtId="164" fontId="14" fillId="0" borderId="0" xfId="4" applyNumberFormat="1" applyFont="1" applyAlignment="1">
      <alignment horizontal="center"/>
    </xf>
    <xf numFmtId="0" fontId="13" fillId="0" borderId="0" xfId="4" applyFont="1"/>
    <xf numFmtId="0" fontId="14" fillId="0" borderId="0" xfId="6" applyFont="1" applyAlignment="1">
      <alignment horizontal="left" vertical="center"/>
    </xf>
    <xf numFmtId="16" fontId="14" fillId="0" borderId="0" xfId="5" applyNumberFormat="1" applyFont="1" applyAlignment="1">
      <alignment horizontal="right" vertical="center" indent="1"/>
    </xf>
    <xf numFmtId="0" fontId="13" fillId="0" borderId="0" xfId="6" applyFont="1" applyAlignment="1">
      <alignment horizontal="left" vertical="center"/>
    </xf>
    <xf numFmtId="0" fontId="14" fillId="0" borderId="0" xfId="4" applyFont="1" applyAlignment="1">
      <alignment horizontal="center"/>
    </xf>
    <xf numFmtId="0" fontId="15" fillId="0" borderId="0" xfId="4" applyFont="1" applyAlignment="1">
      <alignment vertical="top"/>
    </xf>
    <xf numFmtId="0" fontId="9" fillId="0" borderId="0" xfId="6" applyFont="1" applyAlignment="1">
      <alignment horizontal="left" vertical="center"/>
    </xf>
    <xf numFmtId="0" fontId="9" fillId="0" borderId="0" xfId="4" applyFont="1"/>
    <xf numFmtId="0" fontId="9" fillId="0" borderId="0" xfId="4" applyFont="1" applyAlignment="1">
      <alignment horizontal="left"/>
    </xf>
    <xf numFmtId="0" fontId="9" fillId="0" borderId="0" xfId="4" applyFont="1" applyAlignment="1">
      <alignment horizontal="center"/>
    </xf>
    <xf numFmtId="0" fontId="9" fillId="0" borderId="0" xfId="4" applyFont="1" applyAlignment="1">
      <alignment vertical="top"/>
    </xf>
    <xf numFmtId="0" fontId="11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164" fontId="14" fillId="0" borderId="0" xfId="5" applyNumberFormat="1" applyFont="1" applyAlignment="1">
      <alignment horizontal="center" vertical="center"/>
    </xf>
    <xf numFmtId="16" fontId="6" fillId="0" borderId="0" xfId="3" applyNumberFormat="1" applyFont="1" applyAlignment="1">
      <alignment horizontal="center" vertical="center" wrapText="1"/>
    </xf>
    <xf numFmtId="14" fontId="6" fillId="0" borderId="0" xfId="3" applyNumberFormat="1" applyFont="1" applyAlignment="1">
      <alignment horizontal="center" vertical="center" wrapText="1"/>
    </xf>
    <xf numFmtId="0" fontId="12" fillId="0" borderId="0" xfId="0" applyFont="1"/>
    <xf numFmtId="0" fontId="16" fillId="0" borderId="1" xfId="3" applyFont="1" applyBorder="1" applyAlignment="1">
      <alignment horizontal="left" vertical="center" wrapText="1"/>
    </xf>
    <xf numFmtId="0" fontId="17" fillId="0" borderId="1" xfId="2" applyFont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18" fillId="0" borderId="0" xfId="3" applyFont="1" applyAlignment="1">
      <alignment horizontal="left" vertical="center"/>
    </xf>
    <xf numFmtId="0" fontId="18" fillId="0" borderId="0" xfId="3" applyFont="1" applyAlignment="1">
      <alignment horizontal="left" vertical="center" indent="1"/>
    </xf>
    <xf numFmtId="164" fontId="18" fillId="0" borderId="0" xfId="3" applyNumberFormat="1" applyFont="1" applyAlignment="1">
      <alignment horizontal="center" vertical="center"/>
    </xf>
    <xf numFmtId="0" fontId="11" fillId="0" borderId="0" xfId="3" applyFont="1" applyAlignment="1">
      <alignment vertical="center"/>
    </xf>
    <xf numFmtId="0" fontId="20" fillId="0" borderId="1" xfId="3" applyFont="1" applyBorder="1" applyAlignment="1">
      <alignment horizontal="center" vertical="top" wrapText="1"/>
    </xf>
    <xf numFmtId="0" fontId="20" fillId="0" borderId="1" xfId="4" applyFont="1" applyBorder="1" applyAlignment="1">
      <alignment vertical="top"/>
    </xf>
    <xf numFmtId="16" fontId="20" fillId="0" borderId="1" xfId="5" applyNumberFormat="1" applyFont="1" applyBorder="1" applyAlignment="1">
      <alignment horizontal="left" vertical="top"/>
    </xf>
    <xf numFmtId="0" fontId="13" fillId="0" borderId="1" xfId="4" applyFont="1" applyBorder="1" applyAlignment="1">
      <alignment vertical="top"/>
    </xf>
    <xf numFmtId="0" fontId="13" fillId="0" borderId="1" xfId="4" applyFont="1" applyBorder="1" applyAlignment="1">
      <alignment horizontal="center" vertical="top" wrapText="1"/>
    </xf>
    <xf numFmtId="0" fontId="9" fillId="0" borderId="0" xfId="9" applyFont="1" applyAlignment="1">
      <alignment horizontal="center"/>
    </xf>
    <xf numFmtId="16" fontId="14" fillId="0" borderId="0" xfId="5" applyNumberFormat="1" applyFont="1" applyAlignment="1">
      <alignment horizontal="center" vertical="center"/>
    </xf>
    <xf numFmtId="0" fontId="14" fillId="0" borderId="0" xfId="7" applyFont="1" applyAlignment="1">
      <alignment vertical="center" wrapText="1"/>
    </xf>
    <xf numFmtId="165" fontId="14" fillId="0" borderId="0" xfId="0" applyNumberFormat="1" applyFont="1" applyAlignment="1">
      <alignment horizontal="right" vertical="center" indent="1"/>
    </xf>
    <xf numFmtId="0" fontId="14" fillId="0" borderId="0" xfId="0" applyFont="1" applyAlignment="1">
      <alignment vertical="center"/>
    </xf>
    <xf numFmtId="0" fontId="9" fillId="0" borderId="0" xfId="9" applyFont="1" applyAlignment="1">
      <alignment horizontal="right"/>
    </xf>
    <xf numFmtId="0" fontId="9" fillId="0" borderId="0" xfId="9" applyFont="1"/>
    <xf numFmtId="0" fontId="9" fillId="0" borderId="0" xfId="9" applyFont="1" applyAlignment="1">
      <alignment horizontal="left"/>
    </xf>
    <xf numFmtId="0" fontId="9" fillId="0" borderId="0" xfId="3" quotePrefix="1" applyFont="1" applyAlignment="1">
      <alignment horizontal="left" vertical="center"/>
    </xf>
    <xf numFmtId="1" fontId="18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8" fillId="0" borderId="0" xfId="3" applyNumberFormat="1" applyFont="1" applyAlignment="1">
      <alignment horizontal="center" vertical="center"/>
    </xf>
    <xf numFmtId="1" fontId="9" fillId="0" borderId="0" xfId="3" applyNumberFormat="1" applyFont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16" fontId="6" fillId="0" borderId="0" xfId="2" applyNumberFormat="1" applyFont="1" applyAlignment="1">
      <alignment horizontal="center" vertical="center"/>
    </xf>
    <xf numFmtId="0" fontId="19" fillId="0" borderId="0" xfId="3" applyFont="1" applyAlignment="1">
      <alignment horizontal="left" vertical="center" indent="1"/>
    </xf>
    <xf numFmtId="0" fontId="11" fillId="0" borderId="0" xfId="3" applyFont="1" applyAlignment="1">
      <alignment horizontal="left" vertical="center"/>
    </xf>
    <xf numFmtId="164" fontId="1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21" fillId="0" borderId="0" xfId="3" applyFont="1" applyAlignment="1">
      <alignment horizontal="left" vertical="center"/>
    </xf>
    <xf numFmtId="164" fontId="21" fillId="0" borderId="0" xfId="3" applyNumberFormat="1" applyFont="1" applyAlignment="1">
      <alignment horizontal="center" vertical="center"/>
    </xf>
    <xf numFmtId="0" fontId="21" fillId="0" borderId="0" xfId="3" applyFont="1" applyAlignment="1">
      <alignment horizontal="left" vertical="center" indent="1"/>
    </xf>
    <xf numFmtId="164" fontId="21" fillId="0" borderId="0" xfId="0" applyNumberFormat="1" applyFont="1" applyAlignment="1">
      <alignment horizontal="center"/>
    </xf>
    <xf numFmtId="1" fontId="21" fillId="0" borderId="0" xfId="0" applyNumberFormat="1" applyFont="1" applyAlignment="1">
      <alignment horizontal="center"/>
    </xf>
    <xf numFmtId="0" fontId="11" fillId="0" borderId="0" xfId="3" applyFont="1" applyAlignment="1">
      <alignment horizontal="left" vertical="center" indent="1"/>
    </xf>
    <xf numFmtId="164" fontId="14" fillId="0" borderId="0" xfId="4" applyNumberFormat="1" applyFont="1" applyAlignment="1">
      <alignment horizontal="center" wrapText="1"/>
    </xf>
    <xf numFmtId="16" fontId="22" fillId="0" borderId="0" xfId="5" applyNumberFormat="1" applyFont="1" applyAlignment="1">
      <alignment horizontal="right" vertical="center" indent="1"/>
    </xf>
  </cellXfs>
  <cellStyles count="15">
    <cellStyle name="Hyperlink_Tables11-24" xfId="1" xr:uid="{00000000-0005-0000-0000-000000000000}"/>
    <cellStyle name="Normal" xfId="0" builtinId="0"/>
    <cellStyle name="Normal 10" xfId="7" xr:uid="{00000000-0005-0000-0000-000002000000}"/>
    <cellStyle name="Normal 12" xfId="5" xr:uid="{00000000-0005-0000-0000-000003000000}"/>
    <cellStyle name="Normal 14" xfId="8" xr:uid="{00000000-0005-0000-0000-000004000000}"/>
    <cellStyle name="Normal 3" xfId="9" xr:uid="{00000000-0005-0000-0000-000005000000}"/>
    <cellStyle name="Normal 9" xfId="6" xr:uid="{00000000-0005-0000-0000-000006000000}"/>
    <cellStyle name="Normal_2005 Report" xfId="2" xr:uid="{00000000-0005-0000-0000-000007000000}"/>
    <cellStyle name="Normal_Table1-soil types" xfId="4" xr:uid="{00000000-0005-0000-0000-000008000000}"/>
    <cellStyle name="Normal_Tables11-24" xfId="3" xr:uid="{00000000-0005-0000-0000-000009000000}"/>
    <cellStyle name="XLConnect.Boolean" xfId="13" xr:uid="{00000000-0005-0000-0000-00000D000000}"/>
    <cellStyle name="XLConnect.DateTime" xfId="14" xr:uid="{00000000-0005-0000-0000-00000E000000}"/>
    <cellStyle name="XLConnect.Header" xfId="10" xr:uid="{00000000-0005-0000-0000-00000A000000}"/>
    <cellStyle name="XLConnect.Numeric" xfId="12" xr:uid="{00000000-0005-0000-0000-00000C000000}"/>
    <cellStyle name="XLConnect.String" xfId="11" xr:uid="{00000000-0005-0000-0000-00000B000000}"/>
  </cellStyles>
  <dxfs count="2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C00000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C00000"/>
        <name val="Tahoma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numFmt numFmtId="164" formatCode="0.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ahom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\-mmm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1" formatCode="d\-mmm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Tahoma"/>
        <scheme val="none"/>
      </font>
      <alignment vertical="top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9408469-560B-4205-8AE2-53C5DC30D1EE}" name="Table26" displayName="Table26" ref="A1:D33" totalsRowShown="0" headerRowDxfId="250" headerRowBorderDxfId="249">
  <autoFilter ref="A1:D33" xr:uid="{00000000-0009-0000-0100-00001A000000}"/>
  <tableColumns count="4">
    <tableColumn id="1" xr3:uid="{818972AA-B358-4A77-928F-1AE1EE47F2BB}" name="Worksheet" dataDxfId="248" dataCellStyle="Normal 3"/>
    <tableColumn id="2" xr3:uid="{7A7EAE03-BC38-4D28-8F33-51C66E42CBC6}" name="District" dataDxfId="247" dataCellStyle="Normal 9"/>
    <tableColumn id="3" xr3:uid="{7B6A6644-C757-4DFA-8C5C-9D4407C1CEE7}" name="Location" dataDxfId="246" dataCellStyle="Normal 9"/>
    <tableColumn id="4" xr3:uid="{C22C81C2-3FDF-44D8-AC67-CB0F6EEAD015}" name="Test" dataDxfId="245" dataCellStyle="Normal_Table1-soil types"/>
  </tableColumns>
  <tableStyleInfo name="TableStyleMedium1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8" displayName="Table8" ref="A7:F39" totalsRowShown="0" headerRowBorderDxfId="182">
  <autoFilter ref="A7:F39" xr:uid="{00000000-0009-0000-0100-000008000000}"/>
  <tableColumns count="6">
    <tableColumn id="1" xr3:uid="{00000000-0010-0000-0700-000001000000}" name="  Company" dataDxfId="181" dataCellStyle="Normal_Tables11-24"/>
    <tableColumn id="3" xr3:uid="{00000000-0010-0000-0700-000003000000}" name="Entry" dataDxfId="180" dataCellStyle="Normal_Tables11-24"/>
    <tableColumn id="4" xr3:uid="{00000000-0010-0000-0700-000004000000}" name="Maturity" dataDxfId="179" dataCellStyle="Normal_Tables11-24"/>
    <tableColumn id="5" xr3:uid="{00000000-0010-0000-0700-000005000000}" name="Herb Tech" dataDxfId="178" dataCellStyle="Normal_Tables11-24"/>
    <tableColumn id="6" xr3:uid="{00000000-0010-0000-0700-000006000000}" name="Yield_x000a_Bu/A" dataDxfId="177" dataCellStyle="Normal_Tables11-24"/>
    <tableColumn id="7" xr3:uid="{00000000-0010-0000-0700-000007000000}" name="Yield Rank" dataDxfId="176" dataCellStyle="Normal_Tables11-24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9" displayName="Table9" ref="A7:F42" totalsRowShown="0" headerRowDxfId="175" headerRowBorderDxfId="174" headerRowCellStyle="Normal_2005 Report">
  <autoFilter ref="A7:F42" xr:uid="{00000000-0009-0000-0100-000009000000}"/>
  <tableColumns count="6">
    <tableColumn id="1" xr3:uid="{00000000-0010-0000-0800-000001000000}" name="  Company" dataDxfId="173" dataCellStyle="Normal_Tables11-24"/>
    <tableColumn id="3" xr3:uid="{00000000-0010-0000-0800-000003000000}" name="Entry" dataDxfId="172" dataCellStyle="Normal_Tables11-24"/>
    <tableColumn id="4" xr3:uid="{00000000-0010-0000-0800-000004000000}" name="Maturity" dataDxfId="171" dataCellStyle="Normal_Tables11-24"/>
    <tableColumn id="5" xr3:uid="{00000000-0010-0000-0800-000005000000}" name="Herb Tech" dataDxfId="170" dataCellStyle="Normal_Tables11-24"/>
    <tableColumn id="6" xr3:uid="{00000000-0010-0000-0800-000006000000}" name="Yield_x000a_Bu/A" dataDxfId="169"/>
    <tableColumn id="7" xr3:uid="{00000000-0010-0000-0800-000007000000}" name="Yield Rank" dataDxfId="168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A7:F39" totalsRowShown="0" headerRowDxfId="167" headerRowBorderDxfId="166" headerRowCellStyle="Normal_2005 Report">
  <autoFilter ref="A7:F39" xr:uid="{00000000-0009-0000-0100-00000A000000}"/>
  <tableColumns count="6">
    <tableColumn id="1" xr3:uid="{00000000-0010-0000-0900-000001000000}" name="  Company" dataDxfId="165" dataCellStyle="Normal_Tables11-24"/>
    <tableColumn id="3" xr3:uid="{00000000-0010-0000-0900-000003000000}" name="Entry" dataDxfId="164" dataCellStyle="Normal_Tables11-24"/>
    <tableColumn id="4" xr3:uid="{00000000-0010-0000-0900-000004000000}" name="Maturity" dataDxfId="163" dataCellStyle="Normal_Tables11-24"/>
    <tableColumn id="5" xr3:uid="{00000000-0010-0000-0900-000005000000}" name="Herb Tech" dataDxfId="162" dataCellStyle="Normal_Tables11-24"/>
    <tableColumn id="6" xr3:uid="{00000000-0010-0000-0900-000006000000}" name="Yield_x000a_Bu/A" dataDxfId="161"/>
    <tableColumn id="7" xr3:uid="{00000000-0010-0000-0900-000007000000}" name="Yield Rank" dataDxfId="160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11" displayName="Table11" ref="A7:F35" totalsRowShown="0" headerRowDxfId="159" headerRowBorderDxfId="158" headerRowCellStyle="Normal_2005 Report">
  <autoFilter ref="A7:F35" xr:uid="{00000000-0009-0000-0100-00000B000000}"/>
  <tableColumns count="6">
    <tableColumn id="1" xr3:uid="{00000000-0010-0000-0A00-000001000000}" name="  Company" dataDxfId="157" dataCellStyle="Normal_Tables11-24"/>
    <tableColumn id="3" xr3:uid="{00000000-0010-0000-0A00-000003000000}" name="Entry" dataDxfId="156" dataCellStyle="Normal_Tables11-24"/>
    <tableColumn id="4" xr3:uid="{00000000-0010-0000-0A00-000004000000}" name="Maturity" dataDxfId="155" dataCellStyle="Normal_Tables11-24"/>
    <tableColumn id="5" xr3:uid="{00000000-0010-0000-0A00-000005000000}" name="Herb Tech" dataDxfId="154" dataCellStyle="Normal_Tables11-24"/>
    <tableColumn id="6" xr3:uid="{00000000-0010-0000-0A00-000006000000}" name="Yield_x000a_Bu/A" dataDxfId="153"/>
    <tableColumn id="7" xr3:uid="{00000000-0010-0000-0A00-000007000000}" name="Yield Rank" dataDxfId="152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12" displayName="Table12" ref="A7:F31" totalsRowShown="0" headerRowDxfId="151" headerRowBorderDxfId="150" headerRowCellStyle="Normal_2005 Report">
  <autoFilter ref="A7:F31" xr:uid="{00000000-0009-0000-0100-00000C000000}"/>
  <tableColumns count="6">
    <tableColumn id="1" xr3:uid="{00000000-0010-0000-0B00-000001000000}" name="  Company" dataDxfId="149" dataCellStyle="Normal_Tables11-24"/>
    <tableColumn id="3" xr3:uid="{00000000-0010-0000-0B00-000003000000}" name="Entry" dataDxfId="148" dataCellStyle="Normal_Tables11-24"/>
    <tableColumn id="4" xr3:uid="{00000000-0010-0000-0B00-000004000000}" name="Maturity" dataDxfId="147" dataCellStyle="Normal_Tables11-24"/>
    <tableColumn id="5" xr3:uid="{00000000-0010-0000-0B00-000005000000}" name="Herb Tech" dataDxfId="146" dataCellStyle="Normal_Tables11-24"/>
    <tableColumn id="6" xr3:uid="{00000000-0010-0000-0B00-000006000000}" name="Yield_x000a_Bu/A" dataDxfId="145"/>
    <tableColumn id="7" xr3:uid="{00000000-0010-0000-0B00-000007000000}" name="Yield Rank" dataDxfId="144"/>
  </tableColumns>
  <tableStyleInfo name="TableStyleMedium7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13" displayName="Table13" ref="A7:F35" totalsRowShown="0" headerRowDxfId="143" headerRowBorderDxfId="142" headerRowCellStyle="Normal_2005 Report">
  <autoFilter ref="A7:F35" xr:uid="{00000000-0009-0000-0100-00000D000000}"/>
  <tableColumns count="6">
    <tableColumn id="1" xr3:uid="{00000000-0010-0000-0C00-000001000000}" name="  Company" dataDxfId="141" dataCellStyle="Normal_Tables11-24"/>
    <tableColumn id="3" xr3:uid="{00000000-0010-0000-0C00-000003000000}" name="Entry" dataDxfId="140" dataCellStyle="Normal_Tables11-24"/>
    <tableColumn id="4" xr3:uid="{00000000-0010-0000-0C00-000004000000}" name="Maturity" dataDxfId="139" dataCellStyle="Normal_Tables11-24"/>
    <tableColumn id="5" xr3:uid="{00000000-0010-0000-0C00-000005000000}" name="Herb Tech" dataDxfId="138" dataCellStyle="Normal_Tables11-24"/>
    <tableColumn id="6" xr3:uid="{00000000-0010-0000-0C00-000006000000}" name="Yield_x000a_Bu/A" dataDxfId="137"/>
    <tableColumn id="7" xr3:uid="{00000000-0010-0000-0C00-000007000000}" name="Yield Rank" dataDxfId="136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14" displayName="Table14" ref="A7:F31" totalsRowShown="0" headerRowDxfId="135" headerRowBorderDxfId="134" headerRowCellStyle="Normal_2005 Report">
  <autoFilter ref="A7:F31" xr:uid="{00000000-0009-0000-0100-00000E000000}"/>
  <tableColumns count="6">
    <tableColumn id="1" xr3:uid="{00000000-0010-0000-0D00-000001000000}" name="  Company" dataDxfId="133" dataCellStyle="Normal_Tables11-24"/>
    <tableColumn id="3" xr3:uid="{00000000-0010-0000-0D00-000003000000}" name="Entry" dataDxfId="132" dataCellStyle="Normal_Tables11-24"/>
    <tableColumn id="4" xr3:uid="{00000000-0010-0000-0D00-000004000000}" name="Maturity" dataDxfId="131" dataCellStyle="Normal_Tables11-24"/>
    <tableColumn id="5" xr3:uid="{00000000-0010-0000-0D00-000005000000}" name="Herb Tech" dataDxfId="130" dataCellStyle="Normal_Tables11-24"/>
    <tableColumn id="6" xr3:uid="{00000000-0010-0000-0D00-000006000000}" name="Yield_x000a_Bu/A" dataDxfId="129"/>
    <tableColumn id="7" xr3:uid="{00000000-0010-0000-0D00-000007000000}" name="Yield Rank" dataDxfId="128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15" displayName="Table15" ref="A7:F35" totalsRowShown="0" headerRowDxfId="127" headerRowBorderDxfId="126" headerRowCellStyle="Normal_2005 Report">
  <autoFilter ref="A7:F35" xr:uid="{00000000-0009-0000-0100-00000F000000}"/>
  <tableColumns count="6">
    <tableColumn id="1" xr3:uid="{00000000-0010-0000-0E00-000001000000}" name="  Company" dataDxfId="125" dataCellStyle="Normal_Tables11-24"/>
    <tableColumn id="3" xr3:uid="{00000000-0010-0000-0E00-000003000000}" name="Entry" dataDxfId="124" dataCellStyle="Normal_Tables11-24"/>
    <tableColumn id="4" xr3:uid="{00000000-0010-0000-0E00-000004000000}" name="Maturity" dataDxfId="123" dataCellStyle="Normal_Tables11-24"/>
    <tableColumn id="5" xr3:uid="{00000000-0010-0000-0E00-000005000000}" name="Herb Tech" dataDxfId="122" dataCellStyle="Normal_Tables11-24"/>
    <tableColumn id="6" xr3:uid="{00000000-0010-0000-0E00-000006000000}" name="Yield_x000a_Bu/A" dataDxfId="121"/>
    <tableColumn id="7" xr3:uid="{00000000-0010-0000-0E00-000007000000}" name="Yield Rank" dataDxfId="120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16" displayName="Table16" ref="A7:F31" totalsRowShown="0" headerRowDxfId="119" headerRowBorderDxfId="118" headerRowCellStyle="Normal_2005 Report">
  <autoFilter ref="A7:F31" xr:uid="{00000000-0009-0000-0100-000010000000}"/>
  <tableColumns count="6">
    <tableColumn id="1" xr3:uid="{00000000-0010-0000-0F00-000001000000}" name="  Company" dataDxfId="117" dataCellStyle="Normal_Tables11-24"/>
    <tableColumn id="3" xr3:uid="{00000000-0010-0000-0F00-000003000000}" name="Entry" dataDxfId="116" dataCellStyle="Normal_Tables11-24"/>
    <tableColumn id="4" xr3:uid="{00000000-0010-0000-0F00-000004000000}" name="Maturity" dataDxfId="115" dataCellStyle="Normal_Tables11-24"/>
    <tableColumn id="5" xr3:uid="{00000000-0010-0000-0F00-000005000000}" name="Herb Tech" dataDxfId="114" dataCellStyle="Normal_Tables11-24"/>
    <tableColumn id="6" xr3:uid="{00000000-0010-0000-0F00-000006000000}" name="Yield_x000a_Bu/A" dataDxfId="113"/>
    <tableColumn id="7" xr3:uid="{00000000-0010-0000-0F00-000007000000}" name="Yield Rank" dataDxfId="112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17" displayName="Table17" ref="A7:F35" totalsRowShown="0" headerRowDxfId="111" headerRowBorderDxfId="110" headerRowCellStyle="Normal_2005 Report">
  <autoFilter ref="A7:F35" xr:uid="{00000000-0009-0000-0100-000011000000}"/>
  <tableColumns count="6">
    <tableColumn id="1" xr3:uid="{00000000-0010-0000-1000-000001000000}" name="  Company" dataDxfId="109" dataCellStyle="Normal_Tables11-24"/>
    <tableColumn id="3" xr3:uid="{00000000-0010-0000-1000-000003000000}" name="Entry" dataDxfId="108" dataCellStyle="Normal_Tables11-24"/>
    <tableColumn id="4" xr3:uid="{00000000-0010-0000-1000-000004000000}" name="Maturity" dataDxfId="107" dataCellStyle="Normal_Tables11-24"/>
    <tableColumn id="5" xr3:uid="{00000000-0010-0000-1000-000005000000}" name="Herb Tech" dataDxfId="106" dataCellStyle="Normal_Tables11-24"/>
    <tableColumn id="6" xr3:uid="{00000000-0010-0000-1000-000006000000}" name="Yield_x000a_Bu/A" dataDxfId="105"/>
    <tableColumn id="7" xr3:uid="{00000000-0010-0000-1000-000007000000}" name="Yield Rank" dataDxfId="104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83A979A9-70BF-4AD2-9156-240E8326A93E}" name="Table32" displayName="Table32" ref="F1:J22" totalsRowShown="0" headerRowDxfId="244" headerRowBorderDxfId="243" headerRowCellStyle="Normal_Table1-soil types">
  <autoFilter ref="F1:J22" xr:uid="{00000000-0009-0000-0100-000020000000}"/>
  <tableColumns count="5">
    <tableColumn id="1" xr3:uid="{82A5D57F-B360-4831-92A7-86A7666E10CE}" name="Location" dataDxfId="242" dataCellStyle="Normal 9"/>
    <tableColumn id="2" xr3:uid="{FA578EA7-997F-4B05-8DFE-F3B9B8F9E169}" name="Soil Type" dataDxfId="241"/>
    <tableColumn id="3" xr3:uid="{BCFC7FAD-704D-4377-AB02-A869125B1F38}" name="Planting Date" dataDxfId="240" dataCellStyle="Normal 12"/>
    <tableColumn id="4" xr3:uid="{B29E3521-F621-477C-A7C1-05F3F877B7EB}" name="Harvest Date" dataDxfId="239" dataCellStyle="Normal 12"/>
    <tableColumn id="5" xr3:uid="{B7167D7B-D6A8-4FF6-A39D-38BB6BC99B92}" name="Avg Yield_x000a_Bu/Acre" dataDxfId="238" dataCellStyle="Normal_Table1-soil types"/>
  </tableColumns>
  <tableStyleInfo name="TableStyleMedium14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18" displayName="Table18" ref="A7:F31" totalsRowShown="0" headerRowDxfId="103" headerRowBorderDxfId="102" headerRowCellStyle="Normal_2005 Report">
  <autoFilter ref="A7:F31" xr:uid="{00000000-0009-0000-0100-000012000000}"/>
  <tableColumns count="6">
    <tableColumn id="1" xr3:uid="{00000000-0010-0000-1100-000001000000}" name="  Company" dataDxfId="101" dataCellStyle="Normal_Tables11-24"/>
    <tableColumn id="3" xr3:uid="{00000000-0010-0000-1100-000003000000}" name="Entry" dataDxfId="100" dataCellStyle="Normal_Tables11-24"/>
    <tableColumn id="4" xr3:uid="{00000000-0010-0000-1100-000004000000}" name="Maturity" dataDxfId="99" dataCellStyle="Normal_Tables11-24"/>
    <tableColumn id="5" xr3:uid="{00000000-0010-0000-1100-000005000000}" name="Herb Tech" dataDxfId="98" dataCellStyle="Normal_Tables11-24"/>
    <tableColumn id="6" xr3:uid="{00000000-0010-0000-1100-000006000000}" name="Yield_x000a_Bu/A" dataDxfId="97"/>
    <tableColumn id="7" xr3:uid="{00000000-0010-0000-1100-000007000000}" name="Yield Rank" dataDxfId="96"/>
  </tableColumns>
  <tableStyleInfo name="TableStyleMedium7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19" displayName="Table19" ref="A7:F35" totalsRowShown="0" headerRowDxfId="95" headerRowBorderDxfId="94" headerRowCellStyle="Normal_2005 Report">
  <autoFilter ref="A7:F35" xr:uid="{00000000-0009-0000-0100-000013000000}"/>
  <tableColumns count="6">
    <tableColumn id="1" xr3:uid="{00000000-0010-0000-1200-000001000000}" name="  Company" dataDxfId="93" dataCellStyle="Normal_Tables11-24"/>
    <tableColumn id="3" xr3:uid="{00000000-0010-0000-1200-000003000000}" name="Entry" dataDxfId="92" dataCellStyle="Normal_Tables11-24"/>
    <tableColumn id="4" xr3:uid="{00000000-0010-0000-1200-000004000000}" name="Maturity" dataDxfId="91" dataCellStyle="Normal_Tables11-24"/>
    <tableColumn id="5" xr3:uid="{00000000-0010-0000-1200-000005000000}" name="Herb Tech" dataDxfId="90" dataCellStyle="Normal_Tables11-24"/>
    <tableColumn id="6" xr3:uid="{00000000-0010-0000-1200-000006000000}" name="Yield_x000a_Bu/A" dataDxfId="89"/>
    <tableColumn id="7" xr3:uid="{00000000-0010-0000-1200-000007000000}" name="Yield Rank" dataDxfId="88"/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20" displayName="Table20" ref="A7:F31" totalsRowShown="0" headerRowDxfId="87" headerRowBorderDxfId="86" headerRowCellStyle="Normal_2005 Report">
  <autoFilter ref="A7:F31" xr:uid="{00000000-0009-0000-0100-000014000000}"/>
  <tableColumns count="6">
    <tableColumn id="1" xr3:uid="{00000000-0010-0000-1300-000001000000}" name="  Company" dataDxfId="85" dataCellStyle="Normal_Tables11-24"/>
    <tableColumn id="3" xr3:uid="{00000000-0010-0000-1300-000003000000}" name="Entry" dataDxfId="84" dataCellStyle="Normal_Tables11-24"/>
    <tableColumn id="4" xr3:uid="{00000000-0010-0000-1300-000004000000}" name="Maturity" dataDxfId="83" dataCellStyle="Normal_Tables11-24"/>
    <tableColumn id="5" xr3:uid="{00000000-0010-0000-1300-000005000000}" name="Herb Tech" dataDxfId="82" dataCellStyle="Normal_Tables11-24"/>
    <tableColumn id="6" xr3:uid="{00000000-0010-0000-1300-000006000000}" name="Yield_x000a_Bu/A" dataDxfId="81"/>
    <tableColumn id="7" xr3:uid="{00000000-0010-0000-1300-000007000000}" name="Yield Rank" dataDxfId="80"/>
  </tableColumns>
  <tableStyleInfo name="TableStyleMedium7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21" displayName="Table21" ref="A7:F25" totalsRowShown="0" headerRowDxfId="79" headerRowBorderDxfId="78" headerRowCellStyle="Normal_2005 Report">
  <autoFilter ref="A7:F25" xr:uid="{00000000-0009-0000-0100-000015000000}"/>
  <tableColumns count="6">
    <tableColumn id="1" xr3:uid="{00000000-0010-0000-1400-000001000000}" name="  Company" dataDxfId="77" dataCellStyle="Normal_Tables11-24"/>
    <tableColumn id="3" xr3:uid="{00000000-0010-0000-1400-000003000000}" name="Entry" dataDxfId="76" dataCellStyle="Normal_Tables11-24"/>
    <tableColumn id="4" xr3:uid="{00000000-0010-0000-1400-000004000000}" name="Maturity" dataDxfId="75" dataCellStyle="Normal_Tables11-24"/>
    <tableColumn id="5" xr3:uid="{00000000-0010-0000-1400-000005000000}" name="Herb Tech" dataDxfId="74" dataCellStyle="Normal_Tables11-24"/>
    <tableColumn id="6" xr3:uid="{00000000-0010-0000-1400-000006000000}" name="Yield_x000a_Bu/A" dataDxfId="73"/>
    <tableColumn id="7" xr3:uid="{00000000-0010-0000-1400-000007000000}" name="Yield Rank" dataDxfId="72"/>
  </tableColumns>
  <tableStyleInfo name="TableStyleMedium5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22" displayName="Table22" ref="A7:F34" totalsRowShown="0" headerRowDxfId="71" headerRowBorderDxfId="70" headerRowCellStyle="Normal_2005 Report">
  <autoFilter ref="A7:F34" xr:uid="{00000000-0009-0000-0100-000016000000}"/>
  <tableColumns count="6">
    <tableColumn id="1" xr3:uid="{00000000-0010-0000-1500-000001000000}" name="  Company" dataDxfId="69" dataCellStyle="Normal_Tables11-24"/>
    <tableColumn id="3" xr3:uid="{00000000-0010-0000-1500-000003000000}" name="Entry" dataDxfId="68" dataCellStyle="Normal_Tables11-24"/>
    <tableColumn id="4" xr3:uid="{00000000-0010-0000-1500-000004000000}" name="Maturity" dataDxfId="67" dataCellStyle="Normal_Tables11-24"/>
    <tableColumn id="5" xr3:uid="{00000000-0010-0000-1500-000005000000}" name="Herb Tech" dataDxfId="66" dataCellStyle="Normal_Tables11-24"/>
    <tableColumn id="6" xr3:uid="{00000000-0010-0000-1500-000006000000}" name="Yield_x000a_Bu/A" dataDxfId="65"/>
    <tableColumn id="7" xr3:uid="{00000000-0010-0000-1500-000007000000}" name="Yield Rank" dataDxfId="64"/>
  </tableColumns>
  <tableStyleInfo name="TableStyleMedium5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23" displayName="Table23" ref="A7:F25" totalsRowShown="0" headerRowDxfId="63" headerRowBorderDxfId="62" headerRowCellStyle="Normal_2005 Report">
  <autoFilter ref="A7:F25" xr:uid="{00000000-0009-0000-0100-000017000000}"/>
  <tableColumns count="6">
    <tableColumn id="1" xr3:uid="{00000000-0010-0000-1600-000001000000}" name="  Company" dataDxfId="61" dataCellStyle="Normal_Tables11-24"/>
    <tableColumn id="3" xr3:uid="{00000000-0010-0000-1600-000003000000}" name="Entry" dataDxfId="60" dataCellStyle="Normal_Tables11-24"/>
    <tableColumn id="4" xr3:uid="{00000000-0010-0000-1600-000004000000}" name="Maturity" dataDxfId="59" dataCellStyle="Normal_Tables11-24"/>
    <tableColumn id="5" xr3:uid="{00000000-0010-0000-1600-000005000000}" name="Herb Tech" dataDxfId="58" dataCellStyle="Normal_Tables11-24"/>
    <tableColumn id="6" xr3:uid="{00000000-0010-0000-1600-000006000000}" name="Yield_x000a_Bu/A" dataDxfId="57"/>
    <tableColumn id="7" xr3:uid="{00000000-0010-0000-1600-000007000000}" name="Yield Rank" dataDxfId="56"/>
  </tableColumns>
  <tableStyleInfo name="TableStyleMedium5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24" displayName="Table24" ref="A7:F34" totalsRowShown="0" headerRowDxfId="55" headerRowBorderDxfId="54" headerRowCellStyle="Normal_2005 Report">
  <autoFilter ref="A7:F34" xr:uid="{00000000-0009-0000-0100-000018000000}"/>
  <tableColumns count="6">
    <tableColumn id="1" xr3:uid="{00000000-0010-0000-1700-000001000000}" name="  Company" dataDxfId="53" dataCellStyle="Normal_Tables11-24"/>
    <tableColumn id="3" xr3:uid="{00000000-0010-0000-1700-000003000000}" name="Entry" dataDxfId="52" dataCellStyle="Normal_Tables11-24"/>
    <tableColumn id="4" xr3:uid="{00000000-0010-0000-1700-000004000000}" name="Maturity" dataDxfId="51" dataCellStyle="Normal_Tables11-24"/>
    <tableColumn id="5" xr3:uid="{00000000-0010-0000-1700-000005000000}" name="Herb Tech" dataDxfId="50" dataCellStyle="Normal_Tables11-24"/>
    <tableColumn id="6" xr3:uid="{00000000-0010-0000-1700-000006000000}" name="Yield_x000a_Bu/A" dataDxfId="49"/>
    <tableColumn id="7" xr3:uid="{00000000-0010-0000-1700-000007000000}" name="Yield Rank" dataDxfId="48"/>
  </tableColumns>
  <tableStyleInfo name="TableStyleMedium5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25" displayName="Table25" ref="A7:F25" totalsRowShown="0" headerRowDxfId="47" headerRowBorderDxfId="46" headerRowCellStyle="Normal_2005 Report">
  <autoFilter ref="A7:F25" xr:uid="{00000000-0009-0000-0100-000019000000}"/>
  <tableColumns count="6">
    <tableColumn id="1" xr3:uid="{00000000-0010-0000-1800-000001000000}" name="  Company" dataDxfId="45" dataCellStyle="Normal_Tables11-24"/>
    <tableColumn id="3" xr3:uid="{00000000-0010-0000-1800-000003000000}" name="Entry" dataDxfId="44" dataCellStyle="Normal_Tables11-24"/>
    <tableColumn id="4" xr3:uid="{00000000-0010-0000-1800-000004000000}" name="Maturity" dataDxfId="43" dataCellStyle="Normal_Tables11-24"/>
    <tableColumn id="5" xr3:uid="{00000000-0010-0000-1800-000005000000}" name="Herb Tech" dataDxfId="42" dataCellStyle="Normal_Tables11-24"/>
    <tableColumn id="6" xr3:uid="{00000000-0010-0000-1800-000006000000}" name="Yield_x000a_Bu/A" dataDxfId="41"/>
    <tableColumn id="7" xr3:uid="{00000000-0010-0000-1800-000007000000}" name="Yield Rank" dataDxfId="40"/>
  </tableColumns>
  <tableStyleInfo name="TableStyleMedium5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9000000}" name="Table27" displayName="Table27" ref="A7:F34" totalsRowShown="0" headerRowDxfId="39" headerRowBorderDxfId="38" headerRowCellStyle="Normal_2005 Report">
  <autoFilter ref="A7:F34" xr:uid="{00000000-0009-0000-0100-00001B000000}"/>
  <tableColumns count="6">
    <tableColumn id="1" xr3:uid="{00000000-0010-0000-1900-000001000000}" name="  Company" dataDxfId="37" dataCellStyle="Normal_Tables11-24"/>
    <tableColumn id="3" xr3:uid="{00000000-0010-0000-1900-000003000000}" name="Entry" dataDxfId="36" dataCellStyle="Normal_Tables11-24"/>
    <tableColumn id="4" xr3:uid="{00000000-0010-0000-1900-000004000000}" name="Maturity" dataDxfId="35" dataCellStyle="Normal_Tables11-24"/>
    <tableColumn id="5" xr3:uid="{00000000-0010-0000-1900-000005000000}" name="Herb Tech" dataDxfId="34" dataCellStyle="Normal_Tables11-24"/>
    <tableColumn id="6" xr3:uid="{00000000-0010-0000-1900-000006000000}" name="Yield_x000a_Bu/A" dataDxfId="33"/>
    <tableColumn id="7" xr3:uid="{00000000-0010-0000-1900-000007000000}" name="Yield Rank" dataDxfId="32"/>
  </tableColumns>
  <tableStyleInfo name="TableStyleMedium5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A000000}" name="Table28" displayName="Table28" ref="A7:F25" totalsRowShown="0" headerRowDxfId="31" headerRowBorderDxfId="30" headerRowCellStyle="Normal_2005 Report">
  <autoFilter ref="A7:F25" xr:uid="{00000000-0009-0000-0100-00001C000000}"/>
  <tableColumns count="6">
    <tableColumn id="1" xr3:uid="{00000000-0010-0000-1A00-000001000000}" name="  Company" dataDxfId="29" dataCellStyle="Normal_Tables11-24"/>
    <tableColumn id="3" xr3:uid="{00000000-0010-0000-1A00-000003000000}" name="Entry" dataDxfId="28" dataCellStyle="Normal_Tables11-24"/>
    <tableColumn id="4" xr3:uid="{00000000-0010-0000-1A00-000004000000}" name="Maturity" dataDxfId="27" dataCellStyle="Normal_Tables11-24"/>
    <tableColumn id="5" xr3:uid="{00000000-0010-0000-1A00-000005000000}" name="Herb Tech" dataDxfId="26" dataCellStyle="Normal_Tables11-24"/>
    <tableColumn id="6" xr3:uid="{00000000-0010-0000-1A00-000006000000}" name="Yield_x000a_Bu/A" dataDxfId="25"/>
    <tableColumn id="7" xr3:uid="{00000000-0010-0000-1A00-000007000000}" name="Yield Rank" dataDxfId="24"/>
  </tableColumns>
  <tableStyleInfo name="TableStyleMedium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7:F42" totalsRowShown="0" headerRowDxfId="237" headerRowBorderDxfId="236" headerRowCellStyle="Normal_2005 Report">
  <autoFilter ref="A7:F42" xr:uid="{00000000-0009-0000-0100-000001000000}"/>
  <tableColumns count="6">
    <tableColumn id="1" xr3:uid="{00000000-0010-0000-0000-000001000000}" name="  Company" dataDxfId="235" dataCellStyle="Normal_Tables11-24"/>
    <tableColumn id="3" xr3:uid="{00000000-0010-0000-0000-000003000000}" name="Entry" dataDxfId="234" dataCellStyle="Normal_Tables11-24"/>
    <tableColumn id="4" xr3:uid="{00000000-0010-0000-0000-000004000000}" name="Maturity" dataDxfId="233" dataCellStyle="Normal_Tables11-24"/>
    <tableColumn id="5" xr3:uid="{00000000-0010-0000-0000-000005000000}" name="Herb Tech" dataDxfId="232" dataCellStyle="Normal_Tables11-24"/>
    <tableColumn id="6" xr3:uid="{00000000-0010-0000-0000-000006000000}" name="Yield_x000a_Bu/A" dataDxfId="231"/>
    <tableColumn id="7" xr3:uid="{00000000-0010-0000-0000-000007000000}" name="Yield Rank" dataDxfId="230"/>
  </tableColumns>
  <tableStyleInfo name="TableStyleMedium9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B000000}" name="Table29" displayName="Table29" ref="A7:F34" totalsRowShown="0" headerRowDxfId="23" headerRowBorderDxfId="22" headerRowCellStyle="Normal_2005 Report">
  <autoFilter ref="A7:F34" xr:uid="{00000000-0009-0000-0100-00001D000000}"/>
  <tableColumns count="6">
    <tableColumn id="1" xr3:uid="{00000000-0010-0000-1B00-000001000000}" name="  Company" dataDxfId="21" dataCellStyle="Normal_Tables11-24"/>
    <tableColumn id="3" xr3:uid="{00000000-0010-0000-1B00-000003000000}" name="Entry" dataDxfId="20" dataCellStyle="Normal_Tables11-24"/>
    <tableColumn id="4" xr3:uid="{00000000-0010-0000-1B00-000004000000}" name="Maturity" dataDxfId="19" dataCellStyle="Normal_Tables11-24"/>
    <tableColumn id="5" xr3:uid="{00000000-0010-0000-1B00-000005000000}" name="Herb Tech" dataDxfId="18" dataCellStyle="Normal_Tables11-24"/>
    <tableColumn id="6" xr3:uid="{00000000-0010-0000-1B00-000006000000}" name="Yield_x000a_Bu/A" dataDxfId="17"/>
    <tableColumn id="7" xr3:uid="{00000000-0010-0000-1B00-000007000000}" name="Yield Rank" dataDxfId="16"/>
  </tableColumns>
  <tableStyleInfo name="TableStyleMedium5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C000000}" name="Table30" displayName="Table30" ref="A7:F25" totalsRowShown="0" headerRowDxfId="15" headerRowBorderDxfId="14" headerRowCellStyle="Normal_2005 Report">
  <autoFilter ref="A7:F25" xr:uid="{00000000-0009-0000-0100-00001E000000}"/>
  <tableColumns count="6">
    <tableColumn id="1" xr3:uid="{00000000-0010-0000-1C00-000001000000}" name="  Company" dataDxfId="13" dataCellStyle="Normal_Tables11-24"/>
    <tableColumn id="3" xr3:uid="{00000000-0010-0000-1C00-000003000000}" name="Entry" dataDxfId="12" dataCellStyle="Normal_Tables11-24"/>
    <tableColumn id="4" xr3:uid="{00000000-0010-0000-1C00-000004000000}" name="Maturity" dataDxfId="11" dataCellStyle="Normal_Tables11-24"/>
    <tableColumn id="5" xr3:uid="{00000000-0010-0000-1C00-000005000000}" name="Herb Tech" dataDxfId="10" dataCellStyle="Normal_Tables11-24"/>
    <tableColumn id="6" xr3:uid="{00000000-0010-0000-1C00-000006000000}" name="Yield_x000a_Bu/A" dataDxfId="9"/>
    <tableColumn id="7" xr3:uid="{00000000-0010-0000-1C00-000007000000}" name="Yield Rank" dataDxfId="8"/>
  </tableColumns>
  <tableStyleInfo name="TableStyleMedium5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D000000}" name="Table31" displayName="Table31" ref="A7:F34" totalsRowShown="0" headerRowDxfId="7" headerRowBorderDxfId="6" headerRowCellStyle="Normal_2005 Report">
  <autoFilter ref="A7:F34" xr:uid="{00000000-0009-0000-0100-00001F000000}"/>
  <tableColumns count="6">
    <tableColumn id="1" xr3:uid="{00000000-0010-0000-1D00-000001000000}" name="  Company" dataDxfId="5" dataCellStyle="Normal_Tables11-24"/>
    <tableColumn id="3" xr3:uid="{00000000-0010-0000-1D00-000003000000}" name="Entry" dataDxfId="4" dataCellStyle="Normal_Tables11-24"/>
    <tableColumn id="4" xr3:uid="{00000000-0010-0000-1D00-000004000000}" name="Maturity" dataDxfId="3" dataCellStyle="Normal_Tables11-24"/>
    <tableColumn id="5" xr3:uid="{00000000-0010-0000-1D00-000005000000}" name="Herb Tech" dataDxfId="2" dataCellStyle="Normal_Tables11-24"/>
    <tableColumn id="6" xr3:uid="{00000000-0010-0000-1D00-000006000000}" name="Yield_x000a_Bu/A" dataDxfId="1"/>
    <tableColumn id="7" xr3:uid="{00000000-0010-0000-1D00-000007000000}" name="Yield Rank" dataDxfId="0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7:F39" totalsRowShown="0" headerRowDxfId="229" headerRowBorderDxfId="228" headerRowCellStyle="Normal_2005 Report">
  <autoFilter ref="A7:F39" xr:uid="{00000000-0009-0000-0100-000002000000}"/>
  <tableColumns count="6">
    <tableColumn id="1" xr3:uid="{00000000-0010-0000-0100-000001000000}" name="  Company" dataDxfId="227" dataCellStyle="Normal_Tables11-24"/>
    <tableColumn id="3" xr3:uid="{00000000-0010-0000-0100-000003000000}" name="Entry" dataDxfId="226" dataCellStyle="Normal_Tables11-24"/>
    <tableColumn id="4" xr3:uid="{00000000-0010-0000-0100-000004000000}" name="Maturity" dataDxfId="225" dataCellStyle="Normal_Tables11-24"/>
    <tableColumn id="5" xr3:uid="{00000000-0010-0000-0100-000005000000}" name="Herb Tech" dataDxfId="224" dataCellStyle="Normal_Tables11-24"/>
    <tableColumn id="6" xr3:uid="{00000000-0010-0000-0100-000006000000}" name="Yield_x000a_Bu/A" dataDxfId="223"/>
    <tableColumn id="7" xr3:uid="{00000000-0010-0000-0100-000007000000}" name="Yield Rank" dataDxfId="22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7:F42" totalsRowShown="0" headerRowDxfId="221" headerRowBorderDxfId="220" headerRowCellStyle="Normal_2005 Report">
  <autoFilter ref="A7:F42" xr:uid="{00000000-0009-0000-0100-000003000000}"/>
  <tableColumns count="6">
    <tableColumn id="1" xr3:uid="{00000000-0010-0000-0200-000001000000}" name="  Company" dataDxfId="219" dataCellStyle="Normal_Tables11-24"/>
    <tableColumn id="3" xr3:uid="{00000000-0010-0000-0200-000003000000}" name="Entry" dataDxfId="218" dataCellStyle="Normal_Tables11-24"/>
    <tableColumn id="4" xr3:uid="{00000000-0010-0000-0200-000004000000}" name="Maturity" dataDxfId="217" dataCellStyle="Normal_Tables11-24"/>
    <tableColumn id="5" xr3:uid="{00000000-0010-0000-0200-000005000000}" name="Herb Tech" dataDxfId="216" dataCellStyle="Normal_Tables11-24"/>
    <tableColumn id="6" xr3:uid="{00000000-0010-0000-0200-000006000000}" name="Yield_x000a_Bu/A" dataDxfId="215"/>
    <tableColumn id="7" xr3:uid="{00000000-0010-0000-0200-000007000000}" name="Yield Rank" dataDxfId="21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7:F39" totalsRowShown="0" headerRowDxfId="213" headerRowBorderDxfId="212" headerRowCellStyle="Normal_2005 Report">
  <autoFilter ref="A7:F39" xr:uid="{00000000-0009-0000-0100-000004000000}"/>
  <tableColumns count="6">
    <tableColumn id="1" xr3:uid="{00000000-0010-0000-0300-000001000000}" name="  Company" dataDxfId="211" dataCellStyle="Normal_Tables11-24"/>
    <tableColumn id="3" xr3:uid="{00000000-0010-0000-0300-000003000000}" name="Entry" dataDxfId="210" dataCellStyle="Normal_Tables11-24"/>
    <tableColumn id="4" xr3:uid="{00000000-0010-0000-0300-000004000000}" name="Maturity" dataDxfId="209" dataCellStyle="Normal_Tables11-24"/>
    <tableColumn id="5" xr3:uid="{00000000-0010-0000-0300-000005000000}" name="Herb Tech" dataDxfId="208" dataCellStyle="Normal_Tables11-24"/>
    <tableColumn id="6" xr3:uid="{00000000-0010-0000-0300-000006000000}" name="Yield_x000a_Bu/A" dataDxfId="207"/>
    <tableColumn id="7" xr3:uid="{00000000-0010-0000-0300-000007000000}" name="Yield Rank" dataDxfId="20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A7:F8" totalsRowShown="0" headerRowDxfId="205" headerRowBorderDxfId="204" headerRowCellStyle="Normal_2005 Report">
  <autoFilter ref="A7:F8" xr:uid="{00000000-0009-0000-0100-000005000000}"/>
  <tableColumns count="6">
    <tableColumn id="1" xr3:uid="{00000000-0010-0000-0400-000001000000}" name="  Company" dataDxfId="203" dataCellStyle="Normal_Tables11-24"/>
    <tableColumn id="3" xr3:uid="{00000000-0010-0000-0400-000003000000}" name="Entry" dataDxfId="202" dataCellStyle="Normal_Tables11-24"/>
    <tableColumn id="4" xr3:uid="{00000000-0010-0000-0400-000004000000}" name="Maturity" dataDxfId="201" dataCellStyle="Normal_Tables11-24"/>
    <tableColumn id="5" xr3:uid="{00000000-0010-0000-0400-000005000000}" name="Herb Tech" dataDxfId="200" dataCellStyle="Normal_Tables11-24"/>
    <tableColumn id="6" xr3:uid="{00000000-0010-0000-0400-000006000000}" name="Yield_x000a_Bu/A" dataDxfId="199"/>
    <tableColumn id="7" xr3:uid="{00000000-0010-0000-0400-000007000000}" name="Yield Rank" dataDxfId="19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6" displayName="Table6" ref="A7:F8" totalsRowShown="0" headerRowDxfId="197" headerRowBorderDxfId="196" headerRowCellStyle="Normal_2005 Report">
  <autoFilter ref="A7:F8" xr:uid="{00000000-0009-0000-0100-000006000000}"/>
  <tableColumns count="6">
    <tableColumn id="1" xr3:uid="{00000000-0010-0000-0500-000001000000}" name="  Company" dataDxfId="195" dataCellStyle="Normal_Tables11-24"/>
    <tableColumn id="3" xr3:uid="{00000000-0010-0000-0500-000003000000}" name="Entry" dataDxfId="194" dataCellStyle="Normal_Tables11-24"/>
    <tableColumn id="4" xr3:uid="{00000000-0010-0000-0500-000004000000}" name="Maturity" dataDxfId="193" dataCellStyle="Normal_Tables11-24"/>
    <tableColumn id="5" xr3:uid="{00000000-0010-0000-0500-000005000000}" name="Herb Tech" dataDxfId="192" dataCellStyle="Normal_Tables11-24"/>
    <tableColumn id="6" xr3:uid="{00000000-0010-0000-0500-000006000000}" name="Yield_x000a_Bu/A" dataDxfId="191"/>
    <tableColumn id="7" xr3:uid="{00000000-0010-0000-0500-000007000000}" name="Yield Rank" dataDxfId="19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7" displayName="Table7" ref="A7:F42" totalsRowShown="0" headerRowBorderDxfId="189">
  <autoFilter ref="A7:F42" xr:uid="{00000000-0009-0000-0100-000007000000}"/>
  <tableColumns count="6">
    <tableColumn id="1" xr3:uid="{00000000-0010-0000-0600-000001000000}" name="  Company" dataDxfId="188" dataCellStyle="Normal_Tables11-24"/>
    <tableColumn id="3" xr3:uid="{00000000-0010-0000-0600-000003000000}" name="Entry" dataDxfId="187" dataCellStyle="Normal_Tables11-24"/>
    <tableColumn id="4" xr3:uid="{00000000-0010-0000-0600-000004000000}" name="Maturity" dataDxfId="186" dataCellStyle="Normal_Tables11-24"/>
    <tableColumn id="5" xr3:uid="{00000000-0010-0000-0600-000005000000}" name="Herb Tech" dataDxfId="185" dataCellStyle="Normal_Tables11-24"/>
    <tableColumn id="6" xr3:uid="{00000000-0010-0000-0600-000006000000}" name="Yield_x000a_Bu/A" dataDxfId="184" dataCellStyle="Normal_Tables11-24"/>
    <tableColumn id="7" xr3:uid="{00000000-0010-0000-0600-000007000000}" name="Yield Rank" dataDxfId="183" dataCellStyle="Normal_Tables11-2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BF36-5193-4DDB-B789-F3525DDA6762}">
  <dimension ref="A1:K64"/>
  <sheetViews>
    <sheetView workbookViewId="0">
      <pane xSplit="4" ySplit="1" topLeftCell="E2" activePane="bottomRight" state="frozen"/>
      <selection activeCell="B5" sqref="B5"/>
      <selection pane="topRight" activeCell="B5" sqref="B5"/>
      <selection pane="bottomLeft" activeCell="B5" sqref="B5"/>
      <selection pane="bottomRight"/>
    </sheetView>
  </sheetViews>
  <sheetFormatPr defaultRowHeight="14.25"/>
  <cols>
    <col min="1" max="1" width="12.5703125" style="65" customWidth="1"/>
    <col min="2" max="2" width="9.85546875" style="64" customWidth="1"/>
    <col min="3" max="3" width="11.85546875" style="65" bestFit="1" customWidth="1"/>
    <col min="4" max="4" width="13.42578125" style="66" customWidth="1"/>
    <col min="5" max="5" width="13.28515625" style="28" customWidth="1"/>
    <col min="6" max="6" width="16.140625" style="28" customWidth="1"/>
    <col min="7" max="7" width="59.2109375" style="28" customWidth="1"/>
    <col min="8" max="8" width="15" style="34" customWidth="1"/>
    <col min="9" max="9" width="14.42578125" style="34" customWidth="1"/>
    <col min="10" max="10" width="13.92578125" style="34" bestFit="1" customWidth="1"/>
    <col min="11" max="16384" width="9.140625" style="28"/>
  </cols>
  <sheetData>
    <row r="1" spans="1:11" ht="28.5">
      <c r="A1" s="54" t="s">
        <v>35</v>
      </c>
      <c r="B1" s="55" t="s">
        <v>36</v>
      </c>
      <c r="C1" s="55" t="s">
        <v>34</v>
      </c>
      <c r="D1" s="56" t="s">
        <v>37</v>
      </c>
      <c r="F1" s="57" t="s">
        <v>34</v>
      </c>
      <c r="G1" s="57" t="s">
        <v>17</v>
      </c>
      <c r="H1" s="58" t="s">
        <v>18</v>
      </c>
      <c r="I1" s="58" t="s">
        <v>19</v>
      </c>
      <c r="J1" s="58" t="s">
        <v>70</v>
      </c>
    </row>
    <row r="2" spans="1:11" ht="14.35" customHeight="1">
      <c r="A2" s="59" t="s">
        <v>40</v>
      </c>
      <c r="B2" s="37" t="s">
        <v>20</v>
      </c>
      <c r="C2" s="36" t="s">
        <v>24</v>
      </c>
      <c r="D2" s="38" t="s">
        <v>38</v>
      </c>
      <c r="H2" s="60"/>
      <c r="I2" s="60"/>
      <c r="J2" s="29"/>
    </row>
    <row r="3" spans="1:11" ht="14.35" customHeight="1">
      <c r="A3" s="59" t="s">
        <v>55</v>
      </c>
      <c r="B3" s="37" t="s">
        <v>20</v>
      </c>
      <c r="C3" s="36" t="s">
        <v>24</v>
      </c>
      <c r="D3" s="38" t="s">
        <v>39</v>
      </c>
      <c r="F3" s="30" t="s">
        <v>20</v>
      </c>
      <c r="H3" s="60"/>
      <c r="I3" s="60"/>
      <c r="J3" s="29"/>
    </row>
    <row r="4" spans="1:11" ht="14.35" customHeight="1">
      <c r="A4" s="59" t="s">
        <v>41</v>
      </c>
      <c r="B4" s="37" t="s">
        <v>20</v>
      </c>
      <c r="C4" s="36" t="s">
        <v>25</v>
      </c>
      <c r="D4" s="38" t="s">
        <v>38</v>
      </c>
      <c r="F4" s="31" t="s">
        <v>24</v>
      </c>
      <c r="G4" s="61" t="s">
        <v>246</v>
      </c>
      <c r="H4" s="62">
        <v>44700</v>
      </c>
      <c r="I4" s="62">
        <v>44850</v>
      </c>
      <c r="J4" s="90">
        <v>56.593702455106907</v>
      </c>
      <c r="K4" s="29"/>
    </row>
    <row r="5" spans="1:11" ht="14.35" customHeight="1">
      <c r="A5" s="59" t="s">
        <v>56</v>
      </c>
      <c r="B5" s="37" t="s">
        <v>20</v>
      </c>
      <c r="C5" s="36" t="s">
        <v>25</v>
      </c>
      <c r="D5" s="38" t="s">
        <v>39</v>
      </c>
      <c r="F5" s="31" t="s">
        <v>25</v>
      </c>
      <c r="G5" s="61" t="s">
        <v>247</v>
      </c>
      <c r="H5" s="62">
        <v>44699</v>
      </c>
      <c r="I5" s="62">
        <v>44838</v>
      </c>
      <c r="J5" s="29">
        <v>70.301808328621135</v>
      </c>
      <c r="K5" s="29"/>
    </row>
    <row r="6" spans="1:11" ht="14.35" customHeight="1">
      <c r="A6" s="59" t="s">
        <v>42</v>
      </c>
      <c r="B6" s="37" t="s">
        <v>20</v>
      </c>
      <c r="C6" s="36" t="s">
        <v>81</v>
      </c>
      <c r="D6" s="38" t="s">
        <v>38</v>
      </c>
      <c r="F6" s="31" t="s">
        <v>81</v>
      </c>
      <c r="G6" s="61" t="s">
        <v>248</v>
      </c>
      <c r="H6" s="32">
        <v>44699</v>
      </c>
      <c r="I6" s="32" t="s">
        <v>80</v>
      </c>
      <c r="J6" s="32" t="s">
        <v>80</v>
      </c>
      <c r="K6" s="29"/>
    </row>
    <row r="7" spans="1:11" ht="14.35" customHeight="1">
      <c r="A7" s="59" t="s">
        <v>57</v>
      </c>
      <c r="B7" s="37" t="s">
        <v>20</v>
      </c>
      <c r="C7" s="36" t="s">
        <v>81</v>
      </c>
      <c r="D7" s="38" t="s">
        <v>39</v>
      </c>
      <c r="F7" s="31" t="s">
        <v>82</v>
      </c>
      <c r="G7" s="61" t="s">
        <v>249</v>
      </c>
      <c r="H7" s="32">
        <v>44693</v>
      </c>
      <c r="I7" s="32">
        <v>44845</v>
      </c>
      <c r="J7" s="29">
        <v>86.88216685545207</v>
      </c>
      <c r="K7" s="29"/>
    </row>
    <row r="8" spans="1:11" ht="14.35" customHeight="1">
      <c r="A8" s="59" t="s">
        <v>43</v>
      </c>
      <c r="B8" s="37" t="s">
        <v>20</v>
      </c>
      <c r="C8" s="36" t="s">
        <v>82</v>
      </c>
      <c r="D8" s="38" t="s">
        <v>38</v>
      </c>
      <c r="F8" s="31" t="s">
        <v>74</v>
      </c>
      <c r="G8" s="61" t="s">
        <v>250</v>
      </c>
      <c r="H8" s="32">
        <v>44705</v>
      </c>
      <c r="I8" s="32">
        <v>44844</v>
      </c>
      <c r="J8" s="29">
        <v>75.325626011468216</v>
      </c>
      <c r="K8" s="29"/>
    </row>
    <row r="9" spans="1:11" ht="14.35" customHeight="1">
      <c r="A9" s="59" t="s">
        <v>58</v>
      </c>
      <c r="B9" s="37" t="s">
        <v>20</v>
      </c>
      <c r="C9" s="36" t="s">
        <v>82</v>
      </c>
      <c r="D9" s="38" t="s">
        <v>39</v>
      </c>
      <c r="F9" s="31"/>
      <c r="G9" s="61"/>
      <c r="H9" s="91"/>
      <c r="I9" s="91"/>
      <c r="J9" s="29"/>
      <c r="K9" s="29"/>
    </row>
    <row r="10" spans="1:11">
      <c r="A10" s="59" t="s">
        <v>44</v>
      </c>
      <c r="B10" s="37" t="s">
        <v>20</v>
      </c>
      <c r="C10" s="36" t="s">
        <v>74</v>
      </c>
      <c r="D10" s="38" t="s">
        <v>38</v>
      </c>
      <c r="F10" s="33" t="s">
        <v>21</v>
      </c>
      <c r="G10" s="61"/>
      <c r="H10" s="91"/>
      <c r="I10" s="91"/>
      <c r="J10" s="29"/>
      <c r="K10" s="29"/>
    </row>
    <row r="11" spans="1:11">
      <c r="A11" s="59" t="s">
        <v>59</v>
      </c>
      <c r="B11" s="37" t="s">
        <v>20</v>
      </c>
      <c r="C11" s="36" t="s">
        <v>74</v>
      </c>
      <c r="D11" s="38" t="s">
        <v>39</v>
      </c>
      <c r="F11" s="28" t="s">
        <v>26</v>
      </c>
      <c r="G11" s="63" t="s">
        <v>7</v>
      </c>
      <c r="H11" s="91">
        <v>44704</v>
      </c>
      <c r="I11" s="32">
        <v>44840</v>
      </c>
      <c r="J11" s="29">
        <v>69.70817860688679</v>
      </c>
      <c r="K11" s="29"/>
    </row>
    <row r="12" spans="1:11">
      <c r="A12" s="39"/>
      <c r="B12" s="41"/>
      <c r="C12" s="40"/>
      <c r="D12" s="38"/>
      <c r="F12" s="31" t="s">
        <v>27</v>
      </c>
      <c r="G12" s="63" t="s">
        <v>251</v>
      </c>
      <c r="H12" s="32">
        <v>44698</v>
      </c>
      <c r="I12" s="32">
        <v>44841</v>
      </c>
      <c r="J12" s="29">
        <v>64.396113993733948</v>
      </c>
      <c r="K12" s="29"/>
    </row>
    <row r="13" spans="1:11">
      <c r="A13" s="59" t="s">
        <v>45</v>
      </c>
      <c r="B13" s="36" t="s">
        <v>21</v>
      </c>
      <c r="C13" s="37" t="s">
        <v>26</v>
      </c>
      <c r="D13" s="38" t="s">
        <v>38</v>
      </c>
      <c r="F13" s="31" t="s">
        <v>28</v>
      </c>
      <c r="G13" s="63" t="s">
        <v>252</v>
      </c>
      <c r="H13" s="32">
        <v>44702</v>
      </c>
      <c r="I13" s="91">
        <v>44849</v>
      </c>
      <c r="J13" s="29">
        <v>68.726201075462683</v>
      </c>
      <c r="K13" s="29"/>
    </row>
    <row r="14" spans="1:11">
      <c r="A14" s="59" t="s">
        <v>60</v>
      </c>
      <c r="B14" s="36" t="s">
        <v>21</v>
      </c>
      <c r="C14" s="37" t="s">
        <v>26</v>
      </c>
      <c r="D14" s="38" t="s">
        <v>39</v>
      </c>
      <c r="F14" s="31" t="s">
        <v>83</v>
      </c>
      <c r="G14" s="63" t="s">
        <v>253</v>
      </c>
      <c r="H14" s="32">
        <v>44699</v>
      </c>
      <c r="I14" s="32">
        <v>44844</v>
      </c>
      <c r="J14" s="29">
        <v>74.041503016639794</v>
      </c>
      <c r="K14" s="29"/>
    </row>
    <row r="15" spans="1:11">
      <c r="A15" s="59" t="s">
        <v>46</v>
      </c>
      <c r="B15" s="36" t="s">
        <v>21</v>
      </c>
      <c r="C15" s="36" t="s">
        <v>27</v>
      </c>
      <c r="D15" s="38" t="s">
        <v>38</v>
      </c>
      <c r="F15" s="31" t="s">
        <v>75</v>
      </c>
      <c r="G15" s="63" t="s">
        <v>254</v>
      </c>
      <c r="H15" s="32">
        <v>44690</v>
      </c>
      <c r="I15" s="32">
        <v>44848</v>
      </c>
      <c r="J15" s="29">
        <v>78.529487696786447</v>
      </c>
      <c r="K15" s="29"/>
    </row>
    <row r="16" spans="1:11">
      <c r="A16" s="59" t="s">
        <v>61</v>
      </c>
      <c r="B16" s="36" t="s">
        <v>21</v>
      </c>
      <c r="C16" s="36" t="s">
        <v>27</v>
      </c>
      <c r="D16" s="38" t="s">
        <v>39</v>
      </c>
      <c r="F16" s="35"/>
      <c r="G16" s="61"/>
      <c r="H16" s="91"/>
      <c r="I16" s="91"/>
      <c r="J16" s="29"/>
      <c r="K16" s="29"/>
    </row>
    <row r="17" spans="1:11">
      <c r="A17" s="59" t="s">
        <v>47</v>
      </c>
      <c r="B17" s="36" t="s">
        <v>21</v>
      </c>
      <c r="C17" s="36" t="s">
        <v>28</v>
      </c>
      <c r="D17" s="38" t="s">
        <v>38</v>
      </c>
      <c r="F17" s="33" t="s">
        <v>22</v>
      </c>
      <c r="G17" s="61"/>
      <c r="H17" s="91"/>
      <c r="I17" s="91"/>
      <c r="J17" s="29"/>
      <c r="K17" s="29"/>
    </row>
    <row r="18" spans="1:11">
      <c r="A18" s="59" t="s">
        <v>62</v>
      </c>
      <c r="B18" s="36" t="s">
        <v>21</v>
      </c>
      <c r="C18" s="36" t="s">
        <v>28</v>
      </c>
      <c r="D18" s="38" t="s">
        <v>39</v>
      </c>
      <c r="F18" s="28" t="s">
        <v>29</v>
      </c>
      <c r="G18" s="63" t="s">
        <v>255</v>
      </c>
      <c r="H18" s="91">
        <v>44695</v>
      </c>
      <c r="I18" s="32">
        <v>44848</v>
      </c>
      <c r="J18" s="29">
        <v>46.516185248862925</v>
      </c>
      <c r="K18" s="29"/>
    </row>
    <row r="19" spans="1:11">
      <c r="A19" s="59" t="s">
        <v>48</v>
      </c>
      <c r="B19" s="36" t="s">
        <v>21</v>
      </c>
      <c r="C19" s="36" t="s">
        <v>83</v>
      </c>
      <c r="D19" s="38" t="s">
        <v>38</v>
      </c>
      <c r="F19" s="31" t="s">
        <v>30</v>
      </c>
      <c r="G19" s="63" t="s">
        <v>256</v>
      </c>
      <c r="H19" s="91">
        <v>44695</v>
      </c>
      <c r="I19" s="91">
        <v>44848</v>
      </c>
      <c r="J19" s="29">
        <v>61.673796521306514</v>
      </c>
      <c r="K19" s="29"/>
    </row>
    <row r="20" spans="1:11">
      <c r="A20" s="59" t="s">
        <v>63</v>
      </c>
      <c r="B20" s="36" t="s">
        <v>21</v>
      </c>
      <c r="C20" s="36" t="s">
        <v>83</v>
      </c>
      <c r="D20" s="38" t="s">
        <v>39</v>
      </c>
      <c r="F20" s="31" t="s">
        <v>31</v>
      </c>
      <c r="G20" s="63" t="s">
        <v>257</v>
      </c>
      <c r="H20" s="91">
        <v>44695</v>
      </c>
      <c r="I20" s="91">
        <v>44846</v>
      </c>
      <c r="J20" s="29">
        <v>60.669869972568037</v>
      </c>
      <c r="K20" s="29"/>
    </row>
    <row r="21" spans="1:11">
      <c r="A21" s="59" t="s">
        <v>49</v>
      </c>
      <c r="B21" s="36" t="s">
        <v>21</v>
      </c>
      <c r="C21" s="36" t="s">
        <v>75</v>
      </c>
      <c r="D21" s="38" t="s">
        <v>38</v>
      </c>
      <c r="F21" s="31" t="s">
        <v>32</v>
      </c>
      <c r="G21" s="63" t="s">
        <v>258</v>
      </c>
      <c r="H21" s="62">
        <v>44691</v>
      </c>
      <c r="I21" s="91">
        <v>44855</v>
      </c>
      <c r="J21" s="43">
        <v>46.879493866069836</v>
      </c>
      <c r="K21" s="29"/>
    </row>
    <row r="22" spans="1:11">
      <c r="A22" s="59" t="s">
        <v>64</v>
      </c>
      <c r="B22" s="36" t="s">
        <v>21</v>
      </c>
      <c r="C22" s="36" t="s">
        <v>75</v>
      </c>
      <c r="D22" s="38" t="s">
        <v>39</v>
      </c>
      <c r="F22" s="31" t="s">
        <v>33</v>
      </c>
      <c r="G22" s="63" t="s">
        <v>259</v>
      </c>
      <c r="H22" s="32">
        <v>44693</v>
      </c>
      <c r="I22" s="62">
        <v>44851</v>
      </c>
      <c r="J22" s="43">
        <v>75.903760102348741</v>
      </c>
      <c r="K22" s="29"/>
    </row>
    <row r="23" spans="1:11">
      <c r="A23" s="39"/>
      <c r="B23" s="36"/>
      <c r="C23" s="37"/>
      <c r="D23" s="38"/>
      <c r="F23" s="28" t="s">
        <v>23</v>
      </c>
      <c r="H23" s="60"/>
      <c r="I23" s="60"/>
      <c r="J23" s="29"/>
    </row>
    <row r="24" spans="1:11">
      <c r="A24" s="59" t="s">
        <v>50</v>
      </c>
      <c r="B24" s="36" t="s">
        <v>22</v>
      </c>
      <c r="C24" s="37" t="s">
        <v>29</v>
      </c>
      <c r="D24" s="38" t="s">
        <v>38</v>
      </c>
      <c r="H24" s="60"/>
      <c r="I24" s="60"/>
      <c r="J24" s="29"/>
    </row>
    <row r="25" spans="1:11">
      <c r="A25" s="59" t="s">
        <v>65</v>
      </c>
      <c r="B25" s="36" t="s">
        <v>22</v>
      </c>
      <c r="C25" s="37" t="s">
        <v>29</v>
      </c>
      <c r="D25" s="38" t="s">
        <v>39</v>
      </c>
      <c r="H25" s="60"/>
      <c r="I25" s="60"/>
      <c r="J25" s="29"/>
    </row>
    <row r="26" spans="1:11">
      <c r="A26" s="59" t="s">
        <v>51</v>
      </c>
      <c r="B26" s="36" t="s">
        <v>22</v>
      </c>
      <c r="C26" s="36" t="s">
        <v>30</v>
      </c>
      <c r="D26" s="38" t="s">
        <v>38</v>
      </c>
      <c r="H26" s="60"/>
      <c r="I26" s="60"/>
      <c r="J26" s="29"/>
    </row>
    <row r="27" spans="1:11">
      <c r="A27" s="59" t="s">
        <v>66</v>
      </c>
      <c r="B27" s="36" t="s">
        <v>22</v>
      </c>
      <c r="C27" s="36" t="s">
        <v>30</v>
      </c>
      <c r="D27" s="38" t="s">
        <v>39</v>
      </c>
    </row>
    <row r="28" spans="1:11">
      <c r="A28" s="59" t="s">
        <v>52</v>
      </c>
      <c r="B28" s="36" t="s">
        <v>22</v>
      </c>
      <c r="C28" s="36" t="s">
        <v>31</v>
      </c>
      <c r="D28" s="38" t="s">
        <v>38</v>
      </c>
    </row>
    <row r="29" spans="1:11">
      <c r="A29" s="59" t="s">
        <v>67</v>
      </c>
      <c r="B29" s="36" t="s">
        <v>22</v>
      </c>
      <c r="C29" s="36" t="s">
        <v>31</v>
      </c>
      <c r="D29" s="38" t="s">
        <v>39</v>
      </c>
      <c r="H29" s="28"/>
      <c r="I29" s="28"/>
    </row>
    <row r="30" spans="1:11">
      <c r="A30" s="59" t="s">
        <v>53</v>
      </c>
      <c r="B30" s="36" t="s">
        <v>22</v>
      </c>
      <c r="C30" s="36" t="s">
        <v>32</v>
      </c>
      <c r="D30" s="38" t="s">
        <v>38</v>
      </c>
      <c r="H30" s="28"/>
      <c r="I30" s="28"/>
    </row>
    <row r="31" spans="1:11">
      <c r="A31" s="59" t="s">
        <v>68</v>
      </c>
      <c r="B31" s="36" t="s">
        <v>22</v>
      </c>
      <c r="C31" s="36" t="s">
        <v>32</v>
      </c>
      <c r="D31" s="38" t="s">
        <v>39</v>
      </c>
      <c r="H31" s="28"/>
      <c r="I31" s="28"/>
    </row>
    <row r="32" spans="1:11">
      <c r="A32" s="59" t="s">
        <v>54</v>
      </c>
      <c r="B32" s="36" t="s">
        <v>22</v>
      </c>
      <c r="C32" s="36" t="s">
        <v>33</v>
      </c>
      <c r="D32" s="38" t="s">
        <v>38</v>
      </c>
      <c r="H32" s="28"/>
      <c r="I32" s="28"/>
    </row>
    <row r="33" spans="1:9">
      <c r="A33" s="59" t="s">
        <v>69</v>
      </c>
      <c r="B33" s="36" t="s">
        <v>22</v>
      </c>
      <c r="C33" s="36" t="s">
        <v>33</v>
      </c>
      <c r="D33" s="38" t="s">
        <v>39</v>
      </c>
      <c r="H33" s="28"/>
      <c r="I33" s="28"/>
    </row>
    <row r="34" spans="1:9">
      <c r="A34" s="42"/>
      <c r="B34" s="39"/>
      <c r="C34" s="37"/>
      <c r="D34" s="38"/>
      <c r="H34" s="28"/>
      <c r="I34" s="28"/>
    </row>
    <row r="35" spans="1:9">
      <c r="A35" s="59"/>
      <c r="H35" s="28"/>
      <c r="I35" s="28"/>
    </row>
    <row r="36" spans="1:9">
      <c r="H36" s="28"/>
      <c r="I36" s="28"/>
    </row>
    <row r="37" spans="1:9">
      <c r="H37" s="28"/>
      <c r="I37" s="28"/>
    </row>
    <row r="38" spans="1:9">
      <c r="H38" s="28"/>
      <c r="I38" s="28"/>
    </row>
    <row r="39" spans="1:9">
      <c r="H39" s="28"/>
      <c r="I39" s="28"/>
    </row>
    <row r="40" spans="1:9">
      <c r="H40" s="28"/>
      <c r="I40" s="28"/>
    </row>
    <row r="41" spans="1:9">
      <c r="H41" s="28"/>
      <c r="I41" s="28"/>
    </row>
    <row r="42" spans="1:9">
      <c r="H42" s="28"/>
      <c r="I42" s="28"/>
    </row>
    <row r="43" spans="1:9">
      <c r="H43" s="28"/>
      <c r="I43" s="28"/>
    </row>
    <row r="44" spans="1:9">
      <c r="H44" s="28"/>
      <c r="I44" s="28"/>
    </row>
    <row r="45" spans="1:9">
      <c r="H45" s="28"/>
      <c r="I45" s="28"/>
    </row>
    <row r="46" spans="1:9">
      <c r="H46" s="28"/>
      <c r="I46" s="28"/>
    </row>
    <row r="47" spans="1:9">
      <c r="H47" s="28"/>
      <c r="I47" s="28"/>
    </row>
    <row r="48" spans="1:9">
      <c r="H48" s="28"/>
      <c r="I48" s="28"/>
    </row>
    <row r="49" spans="6:9">
      <c r="H49" s="28"/>
      <c r="I49" s="28"/>
    </row>
    <row r="50" spans="6:9">
      <c r="H50" s="28"/>
      <c r="I50" s="28"/>
    </row>
    <row r="51" spans="6:9">
      <c r="H51" s="28"/>
      <c r="I51" s="28"/>
    </row>
    <row r="52" spans="6:9">
      <c r="H52" s="28"/>
      <c r="I52" s="28"/>
    </row>
    <row r="53" spans="6:9">
      <c r="H53" s="28"/>
      <c r="I53" s="28"/>
    </row>
    <row r="54" spans="6:9">
      <c r="H54" s="28"/>
      <c r="I54" s="28"/>
    </row>
    <row r="55" spans="6:9">
      <c r="H55" s="28"/>
      <c r="I55" s="28"/>
    </row>
    <row r="56" spans="6:9">
      <c r="H56" s="28"/>
      <c r="I56" s="28"/>
    </row>
    <row r="57" spans="6:9">
      <c r="H57" s="28"/>
      <c r="I57" s="28"/>
    </row>
    <row r="58" spans="6:9">
      <c r="H58" s="28"/>
      <c r="I58" s="28"/>
    </row>
    <row r="59" spans="6:9">
      <c r="H59" s="28"/>
      <c r="I59" s="28"/>
    </row>
    <row r="60" spans="6:9">
      <c r="H60" s="28"/>
      <c r="I60" s="28"/>
    </row>
    <row r="61" spans="6:9">
      <c r="H61" s="28"/>
      <c r="I61" s="28"/>
    </row>
    <row r="62" spans="6:9">
      <c r="F62" s="31"/>
    </row>
    <row r="63" spans="6:9">
      <c r="F63" s="31"/>
    </row>
    <row r="64" spans="6:9">
      <c r="F64" s="31"/>
    </row>
  </sheetData>
  <pageMargins left="0.75" right="0.26" top="1" bottom="1" header="0.5" footer="0.5"/>
  <pageSetup orientation="portrait" r:id="rId1"/>
  <headerFooter alignWithMargins="0"/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A1:G288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76</v>
      </c>
      <c r="B1" s="1"/>
      <c r="C1" s="76"/>
      <c r="D1" s="1"/>
      <c r="E1" s="76"/>
      <c r="F1" s="76"/>
    </row>
    <row r="2" spans="1:7" s="7" customFormat="1" ht="13.15">
      <c r="A2" s="18" t="str">
        <f>'General Info'!G8</f>
        <v>Readlyn silt loam &amp; Kenyon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10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Info'!H8</f>
        <v>44705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Info'!I8</f>
        <v>44844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95</v>
      </c>
      <c r="B8" s="50" t="s">
        <v>139</v>
      </c>
      <c r="C8" s="52">
        <v>1.6</v>
      </c>
      <c r="D8" s="51" t="s">
        <v>145</v>
      </c>
      <c r="E8" s="82">
        <v>82.090450309205963</v>
      </c>
      <c r="F8" s="68">
        <v>1</v>
      </c>
      <c r="G8"/>
    </row>
    <row r="9" spans="1:7" s="19" customFormat="1" ht="12.4">
      <c r="A9" s="51" t="s">
        <v>90</v>
      </c>
      <c r="B9" s="50" t="s">
        <v>111</v>
      </c>
      <c r="C9" s="52">
        <v>1.8</v>
      </c>
      <c r="D9" s="51" t="s">
        <v>145</v>
      </c>
      <c r="E9" s="82">
        <v>81.570563132566889</v>
      </c>
      <c r="F9" s="68">
        <v>2</v>
      </c>
      <c r="G9"/>
    </row>
    <row r="10" spans="1:7" s="19" customFormat="1" ht="12.4">
      <c r="A10" s="51" t="s">
        <v>98</v>
      </c>
      <c r="B10" s="50" t="s">
        <v>135</v>
      </c>
      <c r="C10" s="52">
        <v>2.2000000000000002</v>
      </c>
      <c r="D10" s="51" t="s">
        <v>145</v>
      </c>
      <c r="E10" s="82">
        <v>80.569497827019561</v>
      </c>
      <c r="F10" s="68">
        <v>3</v>
      </c>
      <c r="G10"/>
    </row>
    <row r="11" spans="1:7" s="19" customFormat="1" ht="12.4">
      <c r="A11" s="51" t="s">
        <v>95</v>
      </c>
      <c r="B11" s="50" t="s">
        <v>118</v>
      </c>
      <c r="C11" s="52">
        <v>1.8</v>
      </c>
      <c r="D11" s="51" t="s">
        <v>145</v>
      </c>
      <c r="E11" s="82">
        <v>79.818017913357153</v>
      </c>
      <c r="F11" s="68">
        <v>4</v>
      </c>
      <c r="G11"/>
    </row>
    <row r="12" spans="1:7" s="19" customFormat="1" ht="12.4">
      <c r="A12" s="51" t="s">
        <v>96</v>
      </c>
      <c r="B12" s="50" t="s">
        <v>120</v>
      </c>
      <c r="C12" s="52">
        <v>2.1</v>
      </c>
      <c r="D12" s="51" t="s">
        <v>145</v>
      </c>
      <c r="E12" s="82">
        <v>78.353168190943691</v>
      </c>
      <c r="F12" s="68">
        <v>5</v>
      </c>
      <c r="G12"/>
    </row>
    <row r="13" spans="1:7" s="19" customFormat="1" ht="12.4">
      <c r="A13" s="51" t="s">
        <v>92</v>
      </c>
      <c r="B13" s="50" t="s">
        <v>116</v>
      </c>
      <c r="C13" s="52">
        <v>2</v>
      </c>
      <c r="D13" s="51" t="s">
        <v>145</v>
      </c>
      <c r="E13" s="82">
        <v>78.160184638524029</v>
      </c>
      <c r="F13" s="68">
        <v>6</v>
      </c>
      <c r="G13"/>
    </row>
    <row r="14" spans="1:7" s="19" customFormat="1" ht="12.4">
      <c r="A14" s="51" t="s">
        <v>90</v>
      </c>
      <c r="B14" s="50" t="s">
        <v>115</v>
      </c>
      <c r="C14" s="52">
        <v>2.2000000000000002</v>
      </c>
      <c r="D14" s="51" t="s">
        <v>145</v>
      </c>
      <c r="E14" s="82">
        <v>77.576135034518231</v>
      </c>
      <c r="F14" s="68">
        <v>7</v>
      </c>
      <c r="G14"/>
    </row>
    <row r="15" spans="1:7" s="19" customFormat="1" ht="12.4">
      <c r="A15" s="51" t="s">
        <v>91</v>
      </c>
      <c r="B15" s="50" t="s">
        <v>112</v>
      </c>
      <c r="C15" s="52">
        <v>2.1</v>
      </c>
      <c r="D15" s="51" t="s">
        <v>147</v>
      </c>
      <c r="E15" s="82">
        <v>77.415845510106948</v>
      </c>
      <c r="F15" s="68">
        <v>8</v>
      </c>
      <c r="G15"/>
    </row>
    <row r="16" spans="1:7" s="19" customFormat="1" ht="12.4">
      <c r="A16" s="51" t="s">
        <v>94</v>
      </c>
      <c r="B16" s="50" t="s">
        <v>131</v>
      </c>
      <c r="C16" s="52">
        <v>2</v>
      </c>
      <c r="D16" s="51" t="s">
        <v>145</v>
      </c>
      <c r="E16" s="82">
        <v>77.391214980506589</v>
      </c>
      <c r="F16" s="68">
        <v>9</v>
      </c>
      <c r="G16"/>
    </row>
    <row r="17" spans="1:7" s="19" customFormat="1" ht="12.4">
      <c r="A17" s="51" t="s">
        <v>93</v>
      </c>
      <c r="B17" s="50" t="s">
        <v>114</v>
      </c>
      <c r="C17" s="52">
        <v>2.2000000000000002</v>
      </c>
      <c r="D17" s="51" t="s">
        <v>145</v>
      </c>
      <c r="E17" s="82">
        <v>77.255321455197361</v>
      </c>
      <c r="F17" s="68">
        <v>10</v>
      </c>
      <c r="G17"/>
    </row>
    <row r="18" spans="1:7" s="19" customFormat="1" ht="12.4">
      <c r="A18" s="51" t="s">
        <v>99</v>
      </c>
      <c r="B18" s="50" t="s">
        <v>124</v>
      </c>
      <c r="C18" s="52">
        <v>1.9</v>
      </c>
      <c r="D18" s="51" t="s">
        <v>149</v>
      </c>
      <c r="E18" s="82">
        <v>77.049603428548608</v>
      </c>
      <c r="F18" s="68">
        <v>11</v>
      </c>
      <c r="G18"/>
    </row>
    <row r="19" spans="1:7" s="19" customFormat="1" ht="12.4">
      <c r="A19" s="51" t="s">
        <v>101</v>
      </c>
      <c r="B19" s="67" t="s">
        <v>129</v>
      </c>
      <c r="C19" s="52">
        <v>1.8</v>
      </c>
      <c r="D19" s="51" t="s">
        <v>149</v>
      </c>
      <c r="E19" s="82">
        <v>76.967616020667265</v>
      </c>
      <c r="F19" s="68">
        <v>12</v>
      </c>
      <c r="G19"/>
    </row>
    <row r="20" spans="1:7" s="19" customFormat="1" ht="12.4">
      <c r="A20" s="51" t="s">
        <v>95</v>
      </c>
      <c r="B20" s="50" t="s">
        <v>136</v>
      </c>
      <c r="C20" s="52">
        <v>1.7</v>
      </c>
      <c r="D20" s="51" t="s">
        <v>145</v>
      </c>
      <c r="E20" s="82">
        <v>76.919221338880106</v>
      </c>
      <c r="F20" s="68">
        <v>13</v>
      </c>
      <c r="G20"/>
    </row>
    <row r="21" spans="1:7" s="19" customFormat="1" ht="12.4">
      <c r="A21" s="51" t="s">
        <v>88</v>
      </c>
      <c r="B21" s="50" t="s">
        <v>143</v>
      </c>
      <c r="C21" s="52">
        <v>2.1</v>
      </c>
      <c r="D21" s="51" t="s">
        <v>145</v>
      </c>
      <c r="E21" s="82">
        <v>76.877153917078417</v>
      </c>
      <c r="F21" s="68">
        <v>14</v>
      </c>
      <c r="G21"/>
    </row>
    <row r="22" spans="1:7" s="19" customFormat="1" ht="12.4">
      <c r="A22" s="51" t="s">
        <v>98</v>
      </c>
      <c r="B22" s="50" t="s">
        <v>123</v>
      </c>
      <c r="C22" s="52">
        <v>1.9</v>
      </c>
      <c r="D22" s="51" t="s">
        <v>148</v>
      </c>
      <c r="E22" s="82">
        <v>76.578568761351406</v>
      </c>
      <c r="F22" s="68">
        <v>15</v>
      </c>
      <c r="G22"/>
    </row>
    <row r="23" spans="1:7" s="19" customFormat="1" ht="12.4">
      <c r="A23" s="51" t="s">
        <v>98</v>
      </c>
      <c r="B23" s="50" t="s">
        <v>137</v>
      </c>
      <c r="C23" s="52">
        <v>2</v>
      </c>
      <c r="D23" s="51" t="s">
        <v>148</v>
      </c>
      <c r="E23" s="82">
        <v>75.829540562712651</v>
      </c>
      <c r="F23" s="68">
        <v>16</v>
      </c>
      <c r="G23"/>
    </row>
    <row r="24" spans="1:7" s="19" customFormat="1" ht="12.4">
      <c r="A24" s="51" t="s">
        <v>88</v>
      </c>
      <c r="B24" s="50" t="s">
        <v>140</v>
      </c>
      <c r="C24" s="52">
        <v>1.9</v>
      </c>
      <c r="D24" s="51" t="s">
        <v>145</v>
      </c>
      <c r="E24" s="82">
        <v>75.638830362795176</v>
      </c>
      <c r="F24" s="68">
        <v>17</v>
      </c>
      <c r="G24"/>
    </row>
    <row r="25" spans="1:7" s="19" customFormat="1" ht="12.4">
      <c r="A25" s="51" t="s">
        <v>97</v>
      </c>
      <c r="B25" s="50" t="s">
        <v>121</v>
      </c>
      <c r="C25" s="52">
        <v>1.9</v>
      </c>
      <c r="D25" s="51" t="s">
        <v>146</v>
      </c>
      <c r="E25" s="82">
        <v>75.028260722269309</v>
      </c>
      <c r="F25" s="68">
        <v>18</v>
      </c>
      <c r="G25"/>
    </row>
    <row r="26" spans="1:7" s="19" customFormat="1" ht="12.4">
      <c r="A26" s="51" t="s">
        <v>89</v>
      </c>
      <c r="B26" s="50" t="s">
        <v>110</v>
      </c>
      <c r="C26" s="52">
        <v>2</v>
      </c>
      <c r="D26" s="51" t="s">
        <v>146</v>
      </c>
      <c r="E26" s="82">
        <v>74.989650896556938</v>
      </c>
      <c r="F26" s="68">
        <v>19</v>
      </c>
      <c r="G26"/>
    </row>
    <row r="27" spans="1:7" s="19" customFormat="1" ht="12.4">
      <c r="A27" s="51" t="s">
        <v>96</v>
      </c>
      <c r="B27" s="50" t="s">
        <v>128</v>
      </c>
      <c r="C27" s="52">
        <v>1.6</v>
      </c>
      <c r="D27" s="51" t="s">
        <v>145</v>
      </c>
      <c r="E27" s="82">
        <v>74.931058237760283</v>
      </c>
      <c r="F27" s="68">
        <v>20</v>
      </c>
      <c r="G27"/>
    </row>
    <row r="28" spans="1:7" s="19" customFormat="1" ht="12.4">
      <c r="A28" s="51" t="s">
        <v>101</v>
      </c>
      <c r="B28" s="50" t="s">
        <v>130</v>
      </c>
      <c r="C28" s="52">
        <v>2.1</v>
      </c>
      <c r="D28" s="51" t="s">
        <v>149</v>
      </c>
      <c r="E28" s="82">
        <v>74.72956594627567</v>
      </c>
      <c r="F28" s="68">
        <v>21</v>
      </c>
      <c r="G28"/>
    </row>
    <row r="29" spans="1:7" s="19" customFormat="1" ht="12.4">
      <c r="A29" s="51" t="s">
        <v>96</v>
      </c>
      <c r="B29" s="67" t="s">
        <v>122</v>
      </c>
      <c r="C29" s="52">
        <v>1.9</v>
      </c>
      <c r="D29" s="51" t="s">
        <v>145</v>
      </c>
      <c r="E29" s="82">
        <v>74.599699820039831</v>
      </c>
      <c r="F29" s="68">
        <v>22</v>
      </c>
      <c r="G29"/>
    </row>
    <row r="30" spans="1:7" s="19" customFormat="1" ht="12.4">
      <c r="A30" s="51" t="s">
        <v>94</v>
      </c>
      <c r="B30" s="50" t="s">
        <v>134</v>
      </c>
      <c r="C30" s="52">
        <v>1.9</v>
      </c>
      <c r="D30" s="51" t="s">
        <v>149</v>
      </c>
      <c r="E30" s="82">
        <v>74.0077605425369</v>
      </c>
      <c r="F30" s="68">
        <v>23</v>
      </c>
      <c r="G30"/>
    </row>
    <row r="31" spans="1:7" s="19" customFormat="1" ht="12.4">
      <c r="A31" s="51" t="s">
        <v>93</v>
      </c>
      <c r="B31" s="50" t="s">
        <v>126</v>
      </c>
      <c r="C31" s="52">
        <v>2.1</v>
      </c>
      <c r="D31" s="51" t="s">
        <v>145</v>
      </c>
      <c r="E31" s="82">
        <v>73.393667661607481</v>
      </c>
      <c r="F31" s="68">
        <v>24</v>
      </c>
      <c r="G31"/>
    </row>
    <row r="32" spans="1:7" s="19" customFormat="1" ht="12.4">
      <c r="A32" s="51" t="s">
        <v>95</v>
      </c>
      <c r="B32" s="50" t="s">
        <v>127</v>
      </c>
      <c r="C32" s="52">
        <v>2.1</v>
      </c>
      <c r="D32" s="51" t="s">
        <v>145</v>
      </c>
      <c r="E32" s="82">
        <v>73.320185701445965</v>
      </c>
      <c r="F32" s="68">
        <v>25</v>
      </c>
      <c r="G32"/>
    </row>
    <row r="33" spans="1:7" s="19" customFormat="1" ht="12.4">
      <c r="A33" s="51" t="s">
        <v>95</v>
      </c>
      <c r="B33" s="50" t="s">
        <v>132</v>
      </c>
      <c r="C33" s="52">
        <v>1.9</v>
      </c>
      <c r="D33" s="51" t="s">
        <v>145</v>
      </c>
      <c r="E33" s="82">
        <v>73.20341654195343</v>
      </c>
      <c r="F33" s="68">
        <v>26</v>
      </c>
      <c r="G33"/>
    </row>
    <row r="34" spans="1:7" s="19" customFormat="1" ht="12.4">
      <c r="A34" s="51" t="s">
        <v>88</v>
      </c>
      <c r="B34" s="50" t="s">
        <v>109</v>
      </c>
      <c r="C34" s="52">
        <v>2.2000000000000002</v>
      </c>
      <c r="D34" s="51" t="s">
        <v>145</v>
      </c>
      <c r="E34" s="82">
        <v>73.117543341931565</v>
      </c>
      <c r="F34" s="68">
        <v>27</v>
      </c>
      <c r="G34"/>
    </row>
    <row r="35" spans="1:7" s="19" customFormat="1" ht="12.4">
      <c r="A35" s="51" t="s">
        <v>89</v>
      </c>
      <c r="B35" s="50" t="s">
        <v>138</v>
      </c>
      <c r="C35" s="52">
        <v>2.1</v>
      </c>
      <c r="D35" s="51" t="s">
        <v>146</v>
      </c>
      <c r="E35" s="82">
        <v>72.86212777020792</v>
      </c>
      <c r="F35" s="68">
        <v>28</v>
      </c>
      <c r="G35"/>
    </row>
    <row r="36" spans="1:7" s="19" customFormat="1" ht="12.4">
      <c r="A36" s="51" t="s">
        <v>92</v>
      </c>
      <c r="B36" s="50" t="s">
        <v>113</v>
      </c>
      <c r="C36" s="52">
        <v>1.8</v>
      </c>
      <c r="D36" s="51" t="s">
        <v>145</v>
      </c>
      <c r="E36" s="82">
        <v>72.75541824256625</v>
      </c>
      <c r="F36" s="68">
        <v>29</v>
      </c>
      <c r="G36"/>
    </row>
    <row r="37" spans="1:7" s="19" customFormat="1" ht="12.4">
      <c r="A37" s="51" t="s">
        <v>89</v>
      </c>
      <c r="B37" s="50" t="s">
        <v>141</v>
      </c>
      <c r="C37" s="52">
        <v>2.2000000000000002</v>
      </c>
      <c r="D37" s="51" t="s">
        <v>146</v>
      </c>
      <c r="E37" s="82">
        <v>72.401462775803012</v>
      </c>
      <c r="F37" s="68">
        <v>30</v>
      </c>
      <c r="G37"/>
    </row>
    <row r="38" spans="1:7" s="19" customFormat="1" ht="12.4">
      <c r="A38" s="51" t="s">
        <v>95</v>
      </c>
      <c r="B38" s="50" t="s">
        <v>133</v>
      </c>
      <c r="C38" s="52">
        <v>2.2000000000000002</v>
      </c>
      <c r="D38" s="51" t="s">
        <v>145</v>
      </c>
      <c r="E38" s="82">
        <v>72.388180846211284</v>
      </c>
      <c r="F38" s="68">
        <v>31</v>
      </c>
      <c r="G38"/>
    </row>
    <row r="39" spans="1:7" s="19" customFormat="1" ht="12.4">
      <c r="A39" s="51" t="s">
        <v>90</v>
      </c>
      <c r="B39" s="50" t="s">
        <v>119</v>
      </c>
      <c r="C39" s="52">
        <v>2</v>
      </c>
      <c r="D39" s="51" t="s">
        <v>145</v>
      </c>
      <c r="E39" s="82">
        <v>72.150255283097678</v>
      </c>
      <c r="F39" s="68">
        <v>32</v>
      </c>
      <c r="G39"/>
    </row>
    <row r="40" spans="1:7" s="19" customFormat="1" ht="12.4">
      <c r="A40" s="51" t="s">
        <v>94</v>
      </c>
      <c r="B40" s="50" t="s">
        <v>117</v>
      </c>
      <c r="C40" s="52">
        <v>2.1</v>
      </c>
      <c r="D40" s="51" t="s">
        <v>145</v>
      </c>
      <c r="E40" s="82">
        <v>71.81390851867458</v>
      </c>
      <c r="F40" s="68">
        <v>33</v>
      </c>
      <c r="G40"/>
    </row>
    <row r="41" spans="1:7" s="19" customFormat="1" ht="12.4">
      <c r="A41" s="51" t="s">
        <v>100</v>
      </c>
      <c r="B41" s="67" t="s">
        <v>125</v>
      </c>
      <c r="C41" s="52">
        <v>2.2000000000000002</v>
      </c>
      <c r="D41" s="51" t="s">
        <v>146</v>
      </c>
      <c r="E41" s="82">
        <v>71.029148855660424</v>
      </c>
      <c r="F41" s="68">
        <v>34</v>
      </c>
      <c r="G41"/>
    </row>
    <row r="42" spans="1:7" s="19" customFormat="1" ht="12.4">
      <c r="A42" s="51" t="s">
        <v>102</v>
      </c>
      <c r="B42" s="67" t="s">
        <v>142</v>
      </c>
      <c r="C42" s="52">
        <v>2</v>
      </c>
      <c r="D42" s="51" t="s">
        <v>146</v>
      </c>
      <c r="E42" s="82">
        <v>70.107207652756699</v>
      </c>
      <c r="F42" s="68">
        <v>35</v>
      </c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2.4">
      <c r="A44" s="89" t="s">
        <v>103</v>
      </c>
      <c r="B44" s="50" t="s">
        <v>144</v>
      </c>
      <c r="C44" s="52"/>
      <c r="D44" s="51" t="s">
        <v>144</v>
      </c>
      <c r="E44" s="82">
        <v>75.510999999999996</v>
      </c>
      <c r="F44" s="68"/>
      <c r="G44"/>
    </row>
    <row r="45" spans="1:7" s="19" customFormat="1" ht="12.4">
      <c r="A45" s="89" t="s">
        <v>104</v>
      </c>
      <c r="B45" s="50" t="s">
        <v>144</v>
      </c>
      <c r="C45" s="52"/>
      <c r="D45" s="51" t="s">
        <v>144</v>
      </c>
      <c r="E45" s="82">
        <v>70.106999999999999</v>
      </c>
      <c r="F45" s="68"/>
      <c r="G45"/>
    </row>
    <row r="46" spans="1:7" s="19" customFormat="1" ht="12.4">
      <c r="A46" s="89" t="s">
        <v>105</v>
      </c>
      <c r="B46" s="50" t="s">
        <v>144</v>
      </c>
      <c r="C46" s="52"/>
      <c r="D46" s="51" t="s">
        <v>144</v>
      </c>
      <c r="E46" s="82">
        <v>82.09</v>
      </c>
      <c r="F46" s="68"/>
      <c r="G46"/>
    </row>
    <row r="47" spans="1:7" s="19" customFormat="1" ht="12.4">
      <c r="A47" s="89" t="s">
        <v>106</v>
      </c>
      <c r="B47" s="50" t="s">
        <v>144</v>
      </c>
      <c r="C47" s="52"/>
      <c r="D47" s="51" t="s">
        <v>144</v>
      </c>
      <c r="E47" s="82">
        <v>2.9820000000000002</v>
      </c>
      <c r="F47" s="68"/>
      <c r="G47"/>
    </row>
    <row r="48" spans="1:7" s="19" customFormat="1" ht="12.4">
      <c r="A48" s="89" t="s">
        <v>107</v>
      </c>
      <c r="B48" s="50" t="s">
        <v>144</v>
      </c>
      <c r="C48" s="52"/>
      <c r="D48" s="51" t="s">
        <v>144</v>
      </c>
      <c r="E48" s="82">
        <v>7.9169999999999998</v>
      </c>
      <c r="F48" s="68"/>
      <c r="G48"/>
    </row>
    <row r="49" spans="1:7" s="19" customFormat="1" ht="12.4">
      <c r="A49" s="89" t="s">
        <v>108</v>
      </c>
      <c r="B49" s="50" t="s">
        <v>144</v>
      </c>
      <c r="C49" s="52"/>
      <c r="D49" s="51" t="s">
        <v>144</v>
      </c>
      <c r="E49" s="82">
        <v>4.5659999999999998</v>
      </c>
      <c r="F49" s="68"/>
      <c r="G49"/>
    </row>
    <row r="50" spans="1:7" s="19" customFormat="1" ht="12.4">
      <c r="A50" s="89"/>
      <c r="B50" s="50"/>
      <c r="C50" s="52"/>
      <c r="D50" s="51"/>
      <c r="E50" s="82"/>
      <c r="F50" s="68"/>
      <c r="G50"/>
    </row>
    <row r="51" spans="1:7" s="19" customFormat="1" ht="12.4">
      <c r="A51" s="89"/>
      <c r="B51" s="50"/>
      <c r="C51" s="52"/>
      <c r="D51" s="51"/>
      <c r="E51" s="82"/>
      <c r="F51" s="68"/>
      <c r="G51"/>
    </row>
    <row r="52" spans="1:7" s="19" customFormat="1" ht="12.4">
      <c r="A52" s="89"/>
      <c r="B52" s="50"/>
      <c r="C52" s="52"/>
      <c r="D52" s="51"/>
      <c r="E52" s="82"/>
      <c r="F52" s="68"/>
      <c r="G52"/>
    </row>
    <row r="53" spans="1:7" s="19" customFormat="1" ht="12.4">
      <c r="A53" s="89"/>
      <c r="B53" s="3"/>
      <c r="C53" s="20"/>
      <c r="D53" s="25"/>
      <c r="E53" s="83"/>
      <c r="F53" s="69"/>
      <c r="G53"/>
    </row>
    <row r="54" spans="1:7" s="19" customFormat="1" ht="12.4">
      <c r="A54" s="89"/>
      <c r="B54" s="3"/>
      <c r="C54" s="20"/>
      <c r="D54" s="25"/>
      <c r="E54" s="83"/>
      <c r="F54" s="69"/>
      <c r="G54"/>
    </row>
    <row r="55" spans="1:7" s="19" customFormat="1" ht="11.25">
      <c r="A55" s="53"/>
      <c r="B55" s="3"/>
      <c r="C55" s="20"/>
      <c r="D55" s="25"/>
      <c r="E55" s="83"/>
      <c r="F55" s="69"/>
    </row>
    <row r="56" spans="1:7" s="19" customFormat="1" ht="11.25">
      <c r="A56" s="53"/>
      <c r="B56" s="3"/>
      <c r="C56" s="20"/>
      <c r="D56" s="25"/>
      <c r="E56" s="83"/>
      <c r="F56" s="69"/>
    </row>
    <row r="57" spans="1:7" s="19" customFormat="1" ht="11.25">
      <c r="A57" s="53"/>
      <c r="B57" s="3"/>
      <c r="C57" s="20"/>
      <c r="D57" s="25"/>
      <c r="E57" s="83"/>
      <c r="F57" s="69"/>
    </row>
    <row r="58" spans="1:7" s="19" customFormat="1" ht="11.25">
      <c r="A58" s="53"/>
      <c r="B58" s="3"/>
      <c r="C58" s="20"/>
      <c r="D58" s="25"/>
      <c r="E58" s="83"/>
      <c r="F58" s="69"/>
    </row>
    <row r="59" spans="1:7" s="19" customFormat="1" ht="11.25">
      <c r="A59" s="53"/>
      <c r="B59" s="3"/>
      <c r="C59" s="20"/>
      <c r="D59" s="25"/>
      <c r="E59" s="83"/>
      <c r="F59" s="69"/>
    </row>
    <row r="60" spans="1:7" s="19" customFormat="1" ht="11.25">
      <c r="A60" s="53"/>
      <c r="B60" s="3"/>
      <c r="C60" s="20"/>
      <c r="D60" s="25"/>
      <c r="E60" s="83"/>
      <c r="F60" s="69"/>
    </row>
    <row r="61" spans="1:7" s="19" customFormat="1" ht="11.25">
      <c r="A61" s="2"/>
      <c r="B61" s="3"/>
      <c r="C61" s="20"/>
      <c r="D61" s="25"/>
      <c r="E61" s="83"/>
      <c r="F61" s="69"/>
    </row>
    <row r="62" spans="1:7" s="19" customFormat="1" ht="11.25">
      <c r="A62" s="2"/>
      <c r="B62" s="3"/>
      <c r="C62" s="20"/>
      <c r="D62" s="25"/>
      <c r="E62" s="83"/>
      <c r="F62" s="69"/>
    </row>
    <row r="63" spans="1:7" s="19" customFormat="1" ht="11.25">
      <c r="A63" s="2"/>
      <c r="B63" s="3"/>
      <c r="C63" s="20"/>
      <c r="D63" s="25"/>
      <c r="E63" s="83"/>
      <c r="F63" s="69"/>
    </row>
    <row r="64" spans="1:7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25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69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20"/>
      <c r="D126" s="3"/>
      <c r="E126" s="83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3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  <row r="288" spans="1:6" s="7" customFormat="1">
      <c r="A288" s="5"/>
      <c r="B288" s="4"/>
      <c r="C288" s="13"/>
      <c r="D288" s="4"/>
      <c r="E288" s="13"/>
      <c r="F288" s="71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87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76</v>
      </c>
      <c r="B1" s="1"/>
      <c r="C1" s="76"/>
      <c r="D1" s="1"/>
      <c r="E1" s="76"/>
      <c r="F1" s="76"/>
    </row>
    <row r="2" spans="1:7" s="7" customFormat="1" ht="13.15">
      <c r="A2" s="18" t="str">
        <f>'General Info'!G8</f>
        <v>Readlyn silt loam &amp; Kenyon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11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Info'!H8</f>
        <v>44705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Info'!I8</f>
        <v>44844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95</v>
      </c>
      <c r="B8" s="50" t="s">
        <v>160</v>
      </c>
      <c r="C8" s="52">
        <v>2.5</v>
      </c>
      <c r="D8" s="51" t="s">
        <v>145</v>
      </c>
      <c r="E8" s="82">
        <v>83.155863122985991</v>
      </c>
      <c r="F8" s="68">
        <v>1</v>
      </c>
      <c r="G8"/>
    </row>
    <row r="9" spans="1:7" s="19" customFormat="1" ht="12.4">
      <c r="A9" s="51" t="s">
        <v>90</v>
      </c>
      <c r="B9" s="50" t="s">
        <v>159</v>
      </c>
      <c r="C9" s="52">
        <v>2.2999999999999998</v>
      </c>
      <c r="D9" s="51" t="s">
        <v>145</v>
      </c>
      <c r="E9" s="82">
        <v>80.316981014663341</v>
      </c>
      <c r="F9" s="68">
        <v>2</v>
      </c>
      <c r="G9"/>
    </row>
    <row r="10" spans="1:7" s="19" customFormat="1" ht="12.4">
      <c r="A10" s="51" t="s">
        <v>91</v>
      </c>
      <c r="B10" s="67" t="s">
        <v>151</v>
      </c>
      <c r="C10" s="52">
        <v>2.7</v>
      </c>
      <c r="D10" s="51" t="s">
        <v>147</v>
      </c>
      <c r="E10" s="82">
        <v>79.383194948202032</v>
      </c>
      <c r="F10" s="68">
        <v>3</v>
      </c>
      <c r="G10"/>
    </row>
    <row r="11" spans="1:7" s="19" customFormat="1" ht="12.4">
      <c r="A11" s="51" t="s">
        <v>101</v>
      </c>
      <c r="B11" s="50" t="s">
        <v>152</v>
      </c>
      <c r="C11" s="52">
        <v>2.4</v>
      </c>
      <c r="D11" s="51" t="s">
        <v>149</v>
      </c>
      <c r="E11" s="82">
        <v>79.210794892999559</v>
      </c>
      <c r="F11" s="68">
        <v>4</v>
      </c>
      <c r="G11"/>
    </row>
    <row r="12" spans="1:7" s="19" customFormat="1" ht="12.4">
      <c r="A12" s="51" t="s">
        <v>95</v>
      </c>
      <c r="B12" s="50" t="s">
        <v>166</v>
      </c>
      <c r="C12" s="52">
        <v>2.4</v>
      </c>
      <c r="D12" s="51" t="s">
        <v>145</v>
      </c>
      <c r="E12" s="82">
        <v>78.833402415424416</v>
      </c>
      <c r="F12" s="68">
        <v>5</v>
      </c>
      <c r="G12"/>
    </row>
    <row r="13" spans="1:7" s="19" customFormat="1" ht="12.4">
      <c r="A13" s="51" t="s">
        <v>88</v>
      </c>
      <c r="B13" s="50" t="s">
        <v>150</v>
      </c>
      <c r="C13" s="52">
        <v>2.5</v>
      </c>
      <c r="D13" s="51" t="s">
        <v>145</v>
      </c>
      <c r="E13" s="82">
        <v>78.514156430242977</v>
      </c>
      <c r="F13" s="68">
        <v>6</v>
      </c>
      <c r="G13"/>
    </row>
    <row r="14" spans="1:7" s="19" customFormat="1" ht="12.4">
      <c r="A14" s="51" t="s">
        <v>101</v>
      </c>
      <c r="B14" s="50" t="s">
        <v>175</v>
      </c>
      <c r="C14" s="52">
        <v>2.2999999999999998</v>
      </c>
      <c r="D14" s="51" t="s">
        <v>149</v>
      </c>
      <c r="E14" s="82">
        <v>78.34511219820341</v>
      </c>
      <c r="F14" s="68">
        <v>7</v>
      </c>
      <c r="G14"/>
    </row>
    <row r="15" spans="1:7" s="19" customFormat="1" ht="12.4">
      <c r="A15" s="51" t="s">
        <v>96</v>
      </c>
      <c r="B15" s="50" t="s">
        <v>171</v>
      </c>
      <c r="C15" s="52">
        <v>2.6</v>
      </c>
      <c r="D15" s="51" t="s">
        <v>145</v>
      </c>
      <c r="E15" s="82">
        <v>78.13555657237859</v>
      </c>
      <c r="F15" s="68">
        <v>8</v>
      </c>
      <c r="G15"/>
    </row>
    <row r="16" spans="1:7" s="19" customFormat="1" ht="12.4">
      <c r="A16" s="51" t="s">
        <v>93</v>
      </c>
      <c r="B16" s="50" t="s">
        <v>165</v>
      </c>
      <c r="C16" s="52">
        <v>2.5</v>
      </c>
      <c r="D16" s="51" t="s">
        <v>145</v>
      </c>
      <c r="E16" s="82">
        <v>77.80685708935772</v>
      </c>
      <c r="F16" s="68">
        <v>9</v>
      </c>
      <c r="G16"/>
    </row>
    <row r="17" spans="1:7" s="19" customFormat="1" ht="12.4">
      <c r="A17" s="51" t="s">
        <v>99</v>
      </c>
      <c r="B17" s="50" t="s">
        <v>161</v>
      </c>
      <c r="C17" s="52">
        <v>2.2000000000000002</v>
      </c>
      <c r="D17" s="51" t="s">
        <v>149</v>
      </c>
      <c r="E17" s="82">
        <v>77.316762511029239</v>
      </c>
      <c r="F17" s="68">
        <v>10</v>
      </c>
      <c r="G17"/>
    </row>
    <row r="18" spans="1:7" s="19" customFormat="1" ht="12.4">
      <c r="A18" s="51" t="s">
        <v>96</v>
      </c>
      <c r="B18" s="50" t="s">
        <v>177</v>
      </c>
      <c r="C18" s="52">
        <v>2.5</v>
      </c>
      <c r="D18" s="51" t="s">
        <v>145</v>
      </c>
      <c r="E18" s="82">
        <v>77.295519039627038</v>
      </c>
      <c r="F18" s="68">
        <v>11</v>
      </c>
      <c r="G18"/>
    </row>
    <row r="19" spans="1:7" s="19" customFormat="1" ht="12.4">
      <c r="A19" s="51" t="s">
        <v>91</v>
      </c>
      <c r="B19" s="50" t="s">
        <v>180</v>
      </c>
      <c r="C19" s="52">
        <v>2.2999999999999998</v>
      </c>
      <c r="D19" s="51" t="s">
        <v>147</v>
      </c>
      <c r="E19" s="82">
        <v>76.903313627373464</v>
      </c>
      <c r="F19" s="68">
        <v>12</v>
      </c>
      <c r="G19"/>
    </row>
    <row r="20" spans="1:7" s="19" customFormat="1" ht="12.4">
      <c r="A20" s="51" t="s">
        <v>94</v>
      </c>
      <c r="B20" s="50" t="s">
        <v>172</v>
      </c>
      <c r="C20" s="52">
        <v>2.2999999999999998</v>
      </c>
      <c r="D20" s="51" t="s">
        <v>145</v>
      </c>
      <c r="E20" s="82">
        <v>76.369492030999183</v>
      </c>
      <c r="F20" s="68">
        <v>13</v>
      </c>
      <c r="G20"/>
    </row>
    <row r="21" spans="1:7" s="19" customFormat="1" ht="12.4">
      <c r="A21" s="51" t="s">
        <v>93</v>
      </c>
      <c r="B21" s="50" t="s">
        <v>157</v>
      </c>
      <c r="C21" s="52">
        <v>2.5</v>
      </c>
      <c r="D21" s="51" t="s">
        <v>145</v>
      </c>
      <c r="E21" s="82">
        <v>76.322622644272755</v>
      </c>
      <c r="F21" s="68">
        <v>14</v>
      </c>
      <c r="G21"/>
    </row>
    <row r="22" spans="1:7" s="19" customFormat="1" ht="12.4">
      <c r="A22" s="51" t="s">
        <v>90</v>
      </c>
      <c r="B22" s="50" t="s">
        <v>163</v>
      </c>
      <c r="C22" s="52">
        <v>2.6</v>
      </c>
      <c r="D22" s="51" t="s">
        <v>145</v>
      </c>
      <c r="E22" s="82">
        <v>75.966915591225856</v>
      </c>
      <c r="F22" s="68">
        <v>15</v>
      </c>
      <c r="G22"/>
    </row>
    <row r="23" spans="1:7" s="19" customFormat="1" ht="12.4">
      <c r="A23" s="51" t="s">
        <v>91</v>
      </c>
      <c r="B23" s="50" t="s">
        <v>173</v>
      </c>
      <c r="C23" s="52">
        <v>2.5</v>
      </c>
      <c r="D23" s="51" t="s">
        <v>147</v>
      </c>
      <c r="E23" s="82">
        <v>75.469960828323337</v>
      </c>
      <c r="F23" s="68">
        <v>16</v>
      </c>
      <c r="G23"/>
    </row>
    <row r="24" spans="1:7" s="19" customFormat="1" ht="12.4">
      <c r="A24" s="51" t="s">
        <v>94</v>
      </c>
      <c r="B24" s="50" t="s">
        <v>178</v>
      </c>
      <c r="C24" s="52">
        <v>2.5</v>
      </c>
      <c r="D24" s="51" t="s">
        <v>145</v>
      </c>
      <c r="E24" s="82">
        <v>75.241946053606668</v>
      </c>
      <c r="F24" s="68">
        <v>17</v>
      </c>
      <c r="G24"/>
    </row>
    <row r="25" spans="1:7" s="19" customFormat="1" ht="12.4">
      <c r="A25" s="51" t="s">
        <v>260</v>
      </c>
      <c r="B25" s="50" t="s">
        <v>168</v>
      </c>
      <c r="C25" s="52">
        <v>2.6</v>
      </c>
      <c r="D25" s="51" t="s">
        <v>146</v>
      </c>
      <c r="E25" s="82">
        <v>75.154809777900965</v>
      </c>
      <c r="F25" s="68">
        <v>18</v>
      </c>
      <c r="G25"/>
    </row>
    <row r="26" spans="1:7" s="19" customFormat="1" ht="12.4">
      <c r="A26" s="51" t="s">
        <v>95</v>
      </c>
      <c r="B26" s="50" t="s">
        <v>158</v>
      </c>
      <c r="C26" s="52">
        <v>2.2999999999999998</v>
      </c>
      <c r="D26" s="51" t="s">
        <v>145</v>
      </c>
      <c r="E26" s="82">
        <v>74.404306650395441</v>
      </c>
      <c r="F26" s="68">
        <v>19</v>
      </c>
      <c r="G26"/>
    </row>
    <row r="27" spans="1:7" s="19" customFormat="1" ht="12.4">
      <c r="A27" s="51" t="s">
        <v>96</v>
      </c>
      <c r="B27" s="50" t="s">
        <v>162</v>
      </c>
      <c r="C27" s="52">
        <v>2.7</v>
      </c>
      <c r="D27" s="51" t="s">
        <v>145</v>
      </c>
      <c r="E27" s="82">
        <v>73.694077438350135</v>
      </c>
      <c r="F27" s="68">
        <v>20</v>
      </c>
      <c r="G27"/>
    </row>
    <row r="28" spans="1:7" s="19" customFormat="1" ht="12.4">
      <c r="A28" s="51" t="s">
        <v>98</v>
      </c>
      <c r="B28" s="50" t="s">
        <v>155</v>
      </c>
      <c r="C28" s="52">
        <v>2.2999999999999998</v>
      </c>
      <c r="D28" s="51" t="s">
        <v>149</v>
      </c>
      <c r="E28" s="82">
        <v>73.545683523048766</v>
      </c>
      <c r="F28" s="68">
        <v>21</v>
      </c>
      <c r="G28"/>
    </row>
    <row r="29" spans="1:7" s="19" customFormat="1" ht="12.4">
      <c r="A29" s="51" t="s">
        <v>95</v>
      </c>
      <c r="B29" s="50" t="s">
        <v>176</v>
      </c>
      <c r="C29" s="52">
        <v>2.6</v>
      </c>
      <c r="D29" s="51" t="s">
        <v>145</v>
      </c>
      <c r="E29" s="82">
        <v>73.26425566734143</v>
      </c>
      <c r="F29" s="68">
        <v>22</v>
      </c>
      <c r="G29"/>
    </row>
    <row r="30" spans="1:7" s="19" customFormat="1" ht="12.4">
      <c r="A30" s="51" t="s">
        <v>89</v>
      </c>
      <c r="B30" s="50" t="s">
        <v>181</v>
      </c>
      <c r="C30" s="52">
        <v>2.4</v>
      </c>
      <c r="D30" s="51" t="s">
        <v>146</v>
      </c>
      <c r="E30" s="82">
        <v>73.231493562784223</v>
      </c>
      <c r="F30" s="68">
        <v>23</v>
      </c>
      <c r="G30"/>
    </row>
    <row r="31" spans="1:7" s="19" customFormat="1" ht="12.4">
      <c r="A31" s="51" t="s">
        <v>89</v>
      </c>
      <c r="B31" s="50" t="s">
        <v>174</v>
      </c>
      <c r="C31" s="52">
        <v>2.2999999999999998</v>
      </c>
      <c r="D31" s="51" t="s">
        <v>146</v>
      </c>
      <c r="E31" s="82">
        <v>72.85395259387704</v>
      </c>
      <c r="F31" s="68">
        <v>24</v>
      </c>
      <c r="G31"/>
    </row>
    <row r="32" spans="1:7" s="19" customFormat="1" ht="12.4">
      <c r="A32" s="51" t="s">
        <v>94</v>
      </c>
      <c r="B32" s="50" t="s">
        <v>167</v>
      </c>
      <c r="C32" s="52">
        <v>2.4</v>
      </c>
      <c r="D32" s="51" t="s">
        <v>149</v>
      </c>
      <c r="E32" s="82">
        <v>72.449442924648849</v>
      </c>
      <c r="F32" s="68">
        <v>25</v>
      </c>
      <c r="G32"/>
    </row>
    <row r="33" spans="1:7" s="19" customFormat="1" ht="12.4">
      <c r="A33" s="51" t="s">
        <v>98</v>
      </c>
      <c r="B33" s="50" t="s">
        <v>156</v>
      </c>
      <c r="C33" s="52">
        <v>2.6</v>
      </c>
      <c r="D33" s="51" t="s">
        <v>149</v>
      </c>
      <c r="E33" s="82">
        <v>72.443316132941447</v>
      </c>
      <c r="F33" s="68">
        <v>26</v>
      </c>
      <c r="G33"/>
    </row>
    <row r="34" spans="1:7" s="19" customFormat="1" ht="12.4">
      <c r="A34" s="51" t="s">
        <v>94</v>
      </c>
      <c r="B34" s="50" t="s">
        <v>179</v>
      </c>
      <c r="C34" s="52">
        <v>2.6</v>
      </c>
      <c r="D34" s="51" t="s">
        <v>145</v>
      </c>
      <c r="E34" s="82">
        <v>72.273148670756143</v>
      </c>
      <c r="F34" s="68">
        <v>27</v>
      </c>
      <c r="G34"/>
    </row>
    <row r="35" spans="1:7" s="19" customFormat="1" ht="12.4">
      <c r="A35" s="25" t="s">
        <v>97</v>
      </c>
      <c r="B35" s="3" t="s">
        <v>154</v>
      </c>
      <c r="C35" s="20">
        <v>2.5</v>
      </c>
      <c r="D35" s="25" t="s">
        <v>146</v>
      </c>
      <c r="E35" s="83">
        <v>72.061861791022864</v>
      </c>
      <c r="F35" s="69">
        <v>28</v>
      </c>
      <c r="G35"/>
    </row>
    <row r="36" spans="1:7" s="19" customFormat="1" ht="12.4">
      <c r="A36" s="25" t="s">
        <v>89</v>
      </c>
      <c r="B36" s="3" t="s">
        <v>169</v>
      </c>
      <c r="C36" s="20">
        <v>2.7</v>
      </c>
      <c r="D36" s="25" t="s">
        <v>146</v>
      </c>
      <c r="E36" s="83">
        <v>69.848544459801246</v>
      </c>
      <c r="F36" s="69">
        <v>29</v>
      </c>
      <c r="G36"/>
    </row>
    <row r="37" spans="1:7" s="19" customFormat="1" ht="12.4">
      <c r="A37" s="25" t="s">
        <v>96</v>
      </c>
      <c r="B37" s="3" t="s">
        <v>164</v>
      </c>
      <c r="C37" s="20">
        <v>2.4</v>
      </c>
      <c r="D37" s="25" t="s">
        <v>145</v>
      </c>
      <c r="E37" s="83">
        <v>68.635580063763825</v>
      </c>
      <c r="F37" s="69">
        <v>30</v>
      </c>
      <c r="G37"/>
    </row>
    <row r="38" spans="1:7" s="19" customFormat="1" ht="12.4">
      <c r="A38" s="25" t="s">
        <v>102</v>
      </c>
      <c r="B38" s="3" t="s">
        <v>153</v>
      </c>
      <c r="C38" s="20">
        <v>2.6</v>
      </c>
      <c r="D38" s="25" t="s">
        <v>146</v>
      </c>
      <c r="E38" s="83">
        <v>68.052025906446573</v>
      </c>
      <c r="F38" s="69">
        <v>31</v>
      </c>
      <c r="G38"/>
    </row>
    <row r="39" spans="1:7" s="19" customFormat="1" ht="12.4">
      <c r="A39" s="25" t="s">
        <v>102</v>
      </c>
      <c r="B39" s="3" t="s">
        <v>170</v>
      </c>
      <c r="C39" s="20">
        <v>2.2999999999999998</v>
      </c>
      <c r="D39" s="25" t="s">
        <v>146</v>
      </c>
      <c r="E39" s="83">
        <v>67.426539853039671</v>
      </c>
      <c r="F39" s="69">
        <v>32</v>
      </c>
      <c r="G39"/>
    </row>
    <row r="40" spans="1:7" s="19" customFormat="1" ht="12.4">
      <c r="A40" s="89"/>
      <c r="B40" s="50"/>
      <c r="C40" s="52"/>
      <c r="D40" s="51"/>
      <c r="E40" s="82"/>
      <c r="F40" s="68"/>
      <c r="G40"/>
    </row>
    <row r="41" spans="1:7" s="19" customFormat="1" ht="12.4">
      <c r="A41" s="89" t="s">
        <v>103</v>
      </c>
      <c r="B41" s="50" t="s">
        <v>144</v>
      </c>
      <c r="C41" s="52"/>
      <c r="D41" s="51" t="s">
        <v>144</v>
      </c>
      <c r="E41" s="82">
        <v>75.123000000000005</v>
      </c>
      <c r="F41" s="68"/>
      <c r="G41"/>
    </row>
    <row r="42" spans="1:7" s="19" customFormat="1" ht="12.4">
      <c r="A42" s="89" t="s">
        <v>104</v>
      </c>
      <c r="B42" s="50" t="s">
        <v>144</v>
      </c>
      <c r="C42" s="52"/>
      <c r="D42" s="51" t="s">
        <v>144</v>
      </c>
      <c r="E42" s="82">
        <v>67.427000000000007</v>
      </c>
      <c r="F42" s="68"/>
      <c r="G42"/>
    </row>
    <row r="43" spans="1:7" s="19" customFormat="1" ht="12.4">
      <c r="A43" s="89" t="s">
        <v>105</v>
      </c>
      <c r="B43" s="50" t="s">
        <v>144</v>
      </c>
      <c r="C43" s="52"/>
      <c r="D43" s="51" t="s">
        <v>144</v>
      </c>
      <c r="E43" s="82">
        <v>83.156000000000006</v>
      </c>
      <c r="F43" s="68"/>
      <c r="G43"/>
    </row>
    <row r="44" spans="1:7" s="19" customFormat="1" ht="12.4">
      <c r="A44" s="89" t="s">
        <v>106</v>
      </c>
      <c r="B44" s="50" t="s">
        <v>144</v>
      </c>
      <c r="C44" s="52"/>
      <c r="D44" s="51" t="s">
        <v>144</v>
      </c>
      <c r="E44" s="82">
        <v>2.9820000000000002</v>
      </c>
      <c r="F44" s="68"/>
      <c r="G44"/>
    </row>
    <row r="45" spans="1:7" s="19" customFormat="1" ht="12.4">
      <c r="A45" s="89" t="s">
        <v>107</v>
      </c>
      <c r="B45" s="3" t="s">
        <v>144</v>
      </c>
      <c r="C45" s="20"/>
      <c r="D45" s="25" t="s">
        <v>144</v>
      </c>
      <c r="E45" s="83">
        <v>7.9169999999999998</v>
      </c>
      <c r="F45" s="69"/>
      <c r="G45"/>
    </row>
    <row r="46" spans="1:7" s="19" customFormat="1" ht="12.4">
      <c r="A46" s="89" t="s">
        <v>108</v>
      </c>
      <c r="B46" s="3" t="s">
        <v>144</v>
      </c>
      <c r="C46" s="20"/>
      <c r="D46" s="25" t="s">
        <v>144</v>
      </c>
      <c r="E46" s="83">
        <v>4.5659999999999998</v>
      </c>
      <c r="F46" s="69"/>
      <c r="G46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7" customFormat="1">
      <c r="A183" s="5"/>
      <c r="B183" s="4"/>
      <c r="C183" s="13"/>
      <c r="D183" s="3"/>
      <c r="E183" s="13"/>
      <c r="F183" s="71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/>
  <dimension ref="A1:G287"/>
  <sheetViews>
    <sheetView zoomScaleNormal="100" workbookViewId="0">
      <pane ySplit="7" topLeftCell="A8" activePane="bottomLeft" state="frozen"/>
      <selection activeCell="N93" sqref="N93"/>
      <selection pane="bottomLeft" activeCell="A2" sqref="A2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6</v>
      </c>
      <c r="B1" s="1"/>
      <c r="C1" s="76"/>
      <c r="D1" s="1"/>
      <c r="E1" s="76"/>
      <c r="F1" s="76"/>
    </row>
    <row r="2" spans="1:7" s="7" customFormat="1" ht="13.15">
      <c r="A2" s="18" t="str">
        <f>'General Info'!G11</f>
        <v>Kennebec silt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12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Info'!H11</f>
        <v>44704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Info'!I11</f>
        <v>44840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91</v>
      </c>
      <c r="B8" s="50" t="s">
        <v>151</v>
      </c>
      <c r="C8" s="52">
        <v>2.7</v>
      </c>
      <c r="D8" s="51" t="s">
        <v>147</v>
      </c>
      <c r="E8" s="82">
        <v>71.234112720934107</v>
      </c>
      <c r="F8" s="68">
        <v>1</v>
      </c>
      <c r="G8"/>
    </row>
    <row r="9" spans="1:7" s="19" customFormat="1" ht="12.4">
      <c r="A9" s="51" t="s">
        <v>90</v>
      </c>
      <c r="B9" s="50" t="s">
        <v>163</v>
      </c>
      <c r="C9" s="52">
        <v>2.6</v>
      </c>
      <c r="D9" s="51" t="s">
        <v>145</v>
      </c>
      <c r="E9" s="82">
        <v>71.207748156710281</v>
      </c>
      <c r="F9" s="68">
        <v>2</v>
      </c>
      <c r="G9"/>
    </row>
    <row r="10" spans="1:7" s="19" customFormat="1" ht="12.4">
      <c r="A10" s="51" t="s">
        <v>90</v>
      </c>
      <c r="B10" s="50" t="s">
        <v>159</v>
      </c>
      <c r="C10" s="52">
        <v>2.2999999999999998</v>
      </c>
      <c r="D10" s="51" t="s">
        <v>145</v>
      </c>
      <c r="E10" s="82">
        <v>70.970605172430609</v>
      </c>
      <c r="F10" s="68">
        <v>3</v>
      </c>
      <c r="G10"/>
    </row>
    <row r="11" spans="1:7" s="19" customFormat="1" ht="12.4">
      <c r="A11" s="51" t="s">
        <v>94</v>
      </c>
      <c r="B11" s="50" t="s">
        <v>182</v>
      </c>
      <c r="C11" s="52">
        <v>2.6</v>
      </c>
      <c r="D11" s="51" t="s">
        <v>149</v>
      </c>
      <c r="E11" s="82">
        <v>70.946147200942718</v>
      </c>
      <c r="F11" s="68">
        <v>4</v>
      </c>
      <c r="G11"/>
    </row>
    <row r="12" spans="1:7" s="19" customFormat="1" ht="12.4">
      <c r="A12" s="51" t="s">
        <v>89</v>
      </c>
      <c r="B12" s="50" t="s">
        <v>169</v>
      </c>
      <c r="C12" s="52">
        <v>2.7</v>
      </c>
      <c r="D12" s="51" t="s">
        <v>146</v>
      </c>
      <c r="E12" s="82">
        <v>70.678207733605831</v>
      </c>
      <c r="F12" s="68">
        <v>5</v>
      </c>
      <c r="G12"/>
    </row>
    <row r="13" spans="1:7" s="19" customFormat="1" ht="12.4">
      <c r="A13" s="51" t="s">
        <v>96</v>
      </c>
      <c r="B13" s="50" t="s">
        <v>162</v>
      </c>
      <c r="C13" s="52">
        <v>2.7</v>
      </c>
      <c r="D13" s="51" t="s">
        <v>145</v>
      </c>
      <c r="E13" s="82">
        <v>70.580236677404457</v>
      </c>
      <c r="F13" s="68">
        <v>6</v>
      </c>
      <c r="G13"/>
    </row>
    <row r="14" spans="1:7" s="19" customFormat="1" ht="12.4">
      <c r="A14" s="51" t="s">
        <v>98</v>
      </c>
      <c r="B14" s="50" t="s">
        <v>156</v>
      </c>
      <c r="C14" s="52">
        <v>2.6</v>
      </c>
      <c r="D14" s="51" t="s">
        <v>149</v>
      </c>
      <c r="E14" s="82">
        <v>70.314391714517242</v>
      </c>
      <c r="F14" s="68">
        <v>7</v>
      </c>
      <c r="G14"/>
    </row>
    <row r="15" spans="1:7" s="19" customFormat="1" ht="12.4">
      <c r="A15" s="51" t="s">
        <v>98</v>
      </c>
      <c r="B15" s="50" t="s">
        <v>155</v>
      </c>
      <c r="C15" s="52">
        <v>2.2999999999999998</v>
      </c>
      <c r="D15" s="51" t="s">
        <v>149</v>
      </c>
      <c r="E15" s="82">
        <v>69.964357696545164</v>
      </c>
      <c r="F15" s="68">
        <v>8</v>
      </c>
      <c r="G15"/>
    </row>
    <row r="16" spans="1:7" s="19" customFormat="1" ht="12.4">
      <c r="A16" s="51" t="s">
        <v>97</v>
      </c>
      <c r="B16" s="50" t="s">
        <v>154</v>
      </c>
      <c r="C16" s="52">
        <v>2.5</v>
      </c>
      <c r="D16" s="51" t="s">
        <v>146</v>
      </c>
      <c r="E16" s="82">
        <v>69.863474816665658</v>
      </c>
      <c r="F16" s="68">
        <v>9</v>
      </c>
      <c r="G16"/>
    </row>
    <row r="17" spans="1:7" s="19" customFormat="1" ht="12.4">
      <c r="A17" s="51" t="s">
        <v>96</v>
      </c>
      <c r="B17" s="50" t="s">
        <v>164</v>
      </c>
      <c r="C17" s="52">
        <v>2.4</v>
      </c>
      <c r="D17" s="51" t="s">
        <v>145</v>
      </c>
      <c r="E17" s="82">
        <v>69.773958015905819</v>
      </c>
      <c r="F17" s="68">
        <v>10</v>
      </c>
      <c r="G17"/>
    </row>
    <row r="18" spans="1:7" s="19" customFormat="1" ht="12.4">
      <c r="A18" s="51" t="s">
        <v>91</v>
      </c>
      <c r="B18" s="50" t="s">
        <v>173</v>
      </c>
      <c r="C18" s="52">
        <v>2.5</v>
      </c>
      <c r="D18" s="51" t="s">
        <v>147</v>
      </c>
      <c r="E18" s="82">
        <v>69.745693308938101</v>
      </c>
      <c r="F18" s="68">
        <v>11</v>
      </c>
      <c r="G18"/>
    </row>
    <row r="19" spans="1:7" s="19" customFormat="1" ht="12.4">
      <c r="A19" s="51" t="s">
        <v>95</v>
      </c>
      <c r="B19" s="50" t="s">
        <v>160</v>
      </c>
      <c r="C19" s="52">
        <v>2.5</v>
      </c>
      <c r="D19" s="51" t="s">
        <v>145</v>
      </c>
      <c r="E19" s="82">
        <v>69.664951355559566</v>
      </c>
      <c r="F19" s="68">
        <v>12</v>
      </c>
      <c r="G19"/>
    </row>
    <row r="20" spans="1:7" s="19" customFormat="1" ht="12.4">
      <c r="A20" s="51" t="s">
        <v>92</v>
      </c>
      <c r="B20" s="50" t="s">
        <v>183</v>
      </c>
      <c r="C20" s="52">
        <v>2.5</v>
      </c>
      <c r="D20" s="51" t="s">
        <v>145</v>
      </c>
      <c r="E20" s="82">
        <v>69.225175012529206</v>
      </c>
      <c r="F20" s="68">
        <v>13</v>
      </c>
      <c r="G20"/>
    </row>
    <row r="21" spans="1:7" s="19" customFormat="1" ht="12.4">
      <c r="A21" s="51" t="s">
        <v>95</v>
      </c>
      <c r="B21" s="50" t="s">
        <v>166</v>
      </c>
      <c r="C21" s="52">
        <v>2.4</v>
      </c>
      <c r="D21" s="51" t="s">
        <v>145</v>
      </c>
      <c r="E21" s="82">
        <v>68.927103023967433</v>
      </c>
      <c r="F21" s="68">
        <v>14</v>
      </c>
      <c r="G21"/>
    </row>
    <row r="22" spans="1:7" s="19" customFormat="1" ht="12.4">
      <c r="A22" s="51" t="s">
        <v>95</v>
      </c>
      <c r="B22" s="50" t="s">
        <v>176</v>
      </c>
      <c r="C22" s="52">
        <v>2.6</v>
      </c>
      <c r="D22" s="51" t="s">
        <v>145</v>
      </c>
      <c r="E22" s="82">
        <v>68.765027842232215</v>
      </c>
      <c r="F22" s="68">
        <v>15</v>
      </c>
      <c r="G22"/>
    </row>
    <row r="23" spans="1:7" s="19" customFormat="1" ht="12.4">
      <c r="A23" s="51" t="s">
        <v>94</v>
      </c>
      <c r="B23" s="50" t="s">
        <v>179</v>
      </c>
      <c r="C23" s="52">
        <v>2.6</v>
      </c>
      <c r="D23" s="51" t="s">
        <v>145</v>
      </c>
      <c r="E23" s="82">
        <v>68.722431711333485</v>
      </c>
      <c r="F23" s="68">
        <v>16</v>
      </c>
      <c r="G23"/>
    </row>
    <row r="24" spans="1:7" s="19" customFormat="1" ht="12.4">
      <c r="A24" s="51" t="s">
        <v>89</v>
      </c>
      <c r="B24" s="50" t="s">
        <v>181</v>
      </c>
      <c r="C24" s="52">
        <v>2.4</v>
      </c>
      <c r="D24" s="51" t="s">
        <v>146</v>
      </c>
      <c r="E24" s="82">
        <v>68.495047008191122</v>
      </c>
      <c r="F24" s="68">
        <v>17</v>
      </c>
      <c r="G24"/>
    </row>
    <row r="25" spans="1:7" s="19" customFormat="1" ht="12.4">
      <c r="A25" s="51" t="s">
        <v>94</v>
      </c>
      <c r="B25" s="50" t="s">
        <v>178</v>
      </c>
      <c r="C25" s="52">
        <v>2.5</v>
      </c>
      <c r="D25" s="51" t="s">
        <v>145</v>
      </c>
      <c r="E25" s="82">
        <v>68.247158769820629</v>
      </c>
      <c r="F25" s="68">
        <v>18</v>
      </c>
      <c r="G25"/>
    </row>
    <row r="26" spans="1:7" s="19" customFormat="1" ht="12.4">
      <c r="A26" s="51" t="s">
        <v>101</v>
      </c>
      <c r="B26" s="50" t="s">
        <v>184</v>
      </c>
      <c r="C26" s="52">
        <v>2.5</v>
      </c>
      <c r="D26" s="51" t="s">
        <v>149</v>
      </c>
      <c r="E26" s="82">
        <v>67.676812210685029</v>
      </c>
      <c r="F26" s="68">
        <v>19</v>
      </c>
      <c r="G26"/>
    </row>
    <row r="27" spans="1:7" s="19" customFormat="1" ht="12.4">
      <c r="A27" s="51" t="s">
        <v>91</v>
      </c>
      <c r="B27" s="50" t="s">
        <v>180</v>
      </c>
      <c r="C27" s="52">
        <v>2.2999999999999998</v>
      </c>
      <c r="D27" s="51" t="s">
        <v>147</v>
      </c>
      <c r="E27" s="82">
        <v>67.65626761084323</v>
      </c>
      <c r="F27" s="68">
        <v>20</v>
      </c>
      <c r="G27"/>
    </row>
    <row r="28" spans="1:7" s="19" customFormat="1" ht="12.4">
      <c r="A28" s="51" t="s">
        <v>96</v>
      </c>
      <c r="B28" s="50" t="s">
        <v>177</v>
      </c>
      <c r="C28" s="52">
        <v>2.5</v>
      </c>
      <c r="D28" s="51" t="s">
        <v>145</v>
      </c>
      <c r="E28" s="82">
        <v>67.525426750191968</v>
      </c>
      <c r="F28" s="68">
        <v>21</v>
      </c>
      <c r="G28"/>
    </row>
    <row r="29" spans="1:7" s="19" customFormat="1" ht="12.4">
      <c r="A29" s="51" t="s">
        <v>93</v>
      </c>
      <c r="B29" s="50" t="s">
        <v>165</v>
      </c>
      <c r="C29" s="52">
        <v>2.5</v>
      </c>
      <c r="D29" s="51" t="s">
        <v>145</v>
      </c>
      <c r="E29" s="82">
        <v>67.252425563052142</v>
      </c>
      <c r="F29" s="68">
        <v>22</v>
      </c>
      <c r="G29"/>
    </row>
    <row r="30" spans="1:7" s="19" customFormat="1" ht="12.4">
      <c r="A30" s="51" t="s">
        <v>99</v>
      </c>
      <c r="B30" s="67" t="s">
        <v>185</v>
      </c>
      <c r="C30" s="52">
        <v>2.5</v>
      </c>
      <c r="D30" s="51" t="s">
        <v>149</v>
      </c>
      <c r="E30" s="82">
        <v>66.738276062272547</v>
      </c>
      <c r="F30" s="68">
        <v>23</v>
      </c>
      <c r="G30"/>
    </row>
    <row r="31" spans="1:7" s="19" customFormat="1" ht="12.4">
      <c r="A31" s="51" t="s">
        <v>93</v>
      </c>
      <c r="B31" s="50" t="s">
        <v>157</v>
      </c>
      <c r="C31" s="52">
        <v>2.5</v>
      </c>
      <c r="D31" s="51" t="s">
        <v>145</v>
      </c>
      <c r="E31" s="82">
        <v>65.920684987389293</v>
      </c>
      <c r="F31" s="68">
        <v>24</v>
      </c>
      <c r="G31"/>
    </row>
    <row r="32" spans="1:7" s="19" customFormat="1" ht="12.4">
      <c r="A32" s="51" t="s">
        <v>100</v>
      </c>
      <c r="B32" s="50" t="s">
        <v>186</v>
      </c>
      <c r="C32" s="52">
        <v>2.4</v>
      </c>
      <c r="D32" s="51" t="s">
        <v>146</v>
      </c>
      <c r="E32" s="82">
        <v>65.855594983274742</v>
      </c>
      <c r="F32" s="68">
        <v>25</v>
      </c>
      <c r="G32"/>
    </row>
    <row r="33" spans="1:7" s="19" customFormat="1" ht="12.4">
      <c r="A33" s="51" t="s">
        <v>98</v>
      </c>
      <c r="B33" s="50" t="s">
        <v>135</v>
      </c>
      <c r="C33" s="52">
        <v>2.2000000000000002</v>
      </c>
      <c r="D33" s="51" t="s">
        <v>145</v>
      </c>
      <c r="E33" s="82">
        <v>65.3835242767843</v>
      </c>
      <c r="F33" s="68">
        <v>26</v>
      </c>
      <c r="G33"/>
    </row>
    <row r="34" spans="1:7" s="19" customFormat="1" ht="12.4">
      <c r="A34" s="51" t="s">
        <v>101</v>
      </c>
      <c r="B34" s="50" t="s">
        <v>187</v>
      </c>
      <c r="C34" s="52">
        <v>2.7</v>
      </c>
      <c r="D34" s="51" t="s">
        <v>149</v>
      </c>
      <c r="E34" s="82">
        <v>65.293685664164855</v>
      </c>
      <c r="F34" s="68">
        <v>27</v>
      </c>
      <c r="G34"/>
    </row>
    <row r="35" spans="1:7" s="19" customFormat="1" ht="12.4">
      <c r="A35" s="25" t="s">
        <v>95</v>
      </c>
      <c r="B35" s="3" t="s">
        <v>158</v>
      </c>
      <c r="C35" s="20">
        <v>2.2999999999999998</v>
      </c>
      <c r="D35" s="25" t="s">
        <v>145</v>
      </c>
      <c r="E35" s="83">
        <v>65.287631767749829</v>
      </c>
      <c r="F35" s="69">
        <v>28</v>
      </c>
      <c r="G35"/>
    </row>
    <row r="36" spans="1:7" s="19" customFormat="1" ht="12.4">
      <c r="A36" s="89"/>
      <c r="B36" s="50"/>
      <c r="C36" s="52"/>
      <c r="D36" s="51"/>
      <c r="E36" s="82"/>
      <c r="F36" s="68"/>
      <c r="G36"/>
    </row>
    <row r="37" spans="1:7" s="19" customFormat="1" ht="12.4">
      <c r="A37" s="89" t="s">
        <v>103</v>
      </c>
      <c r="B37" s="50" t="s">
        <v>144</v>
      </c>
      <c r="C37" s="52"/>
      <c r="D37" s="51" t="s">
        <v>144</v>
      </c>
      <c r="E37" s="82">
        <v>68.64</v>
      </c>
      <c r="F37" s="68"/>
      <c r="G37"/>
    </row>
    <row r="38" spans="1:7" s="19" customFormat="1" ht="12.4">
      <c r="A38" s="89" t="s">
        <v>104</v>
      </c>
      <c r="B38" s="50" t="s">
        <v>144</v>
      </c>
      <c r="C38" s="52"/>
      <c r="D38" s="51" t="s">
        <v>144</v>
      </c>
      <c r="E38" s="82">
        <v>65.287999999999997</v>
      </c>
      <c r="F38" s="68"/>
      <c r="G38"/>
    </row>
    <row r="39" spans="1:7" s="19" customFormat="1" ht="12.4">
      <c r="A39" s="89" t="s">
        <v>105</v>
      </c>
      <c r="B39" s="50" t="s">
        <v>144</v>
      </c>
      <c r="C39" s="52"/>
      <c r="D39" s="51" t="s">
        <v>144</v>
      </c>
      <c r="E39" s="82">
        <v>71.233999999999995</v>
      </c>
      <c r="F39" s="68"/>
      <c r="G39"/>
    </row>
    <row r="40" spans="1:7" s="19" customFormat="1" ht="12.4">
      <c r="A40" s="89" t="s">
        <v>106</v>
      </c>
      <c r="B40" s="50" t="s">
        <v>144</v>
      </c>
      <c r="C40" s="52"/>
      <c r="D40" s="51" t="s">
        <v>144</v>
      </c>
      <c r="E40" s="82">
        <v>2.3540000000000001</v>
      </c>
      <c r="F40" s="68"/>
      <c r="G40"/>
    </row>
    <row r="41" spans="1:7" s="19" customFormat="1" ht="12.4">
      <c r="A41" s="89" t="s">
        <v>107</v>
      </c>
      <c r="B41" s="50" t="s">
        <v>144</v>
      </c>
      <c r="C41" s="52"/>
      <c r="D41" s="51" t="s">
        <v>144</v>
      </c>
      <c r="E41" s="82">
        <v>4.9770000000000003</v>
      </c>
      <c r="F41" s="68"/>
      <c r="G41"/>
    </row>
    <row r="42" spans="1:7" s="19" customFormat="1" ht="12.4">
      <c r="A42" s="89" t="s">
        <v>108</v>
      </c>
      <c r="B42" s="50" t="s">
        <v>144</v>
      </c>
      <c r="C42" s="52"/>
      <c r="D42" s="51" t="s">
        <v>144</v>
      </c>
      <c r="E42" s="82">
        <v>3.91</v>
      </c>
      <c r="F42" s="68"/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1.25">
      <c r="A44" s="25"/>
      <c r="B44" s="3"/>
      <c r="C44" s="20"/>
      <c r="D44" s="25"/>
      <c r="E44" s="83"/>
      <c r="F44" s="69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53"/>
      <c r="B46" s="3"/>
      <c r="C46" s="20"/>
      <c r="D46" s="25"/>
      <c r="E46" s="83"/>
      <c r="F46" s="69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53"/>
      <c r="B50" s="3"/>
      <c r="C50" s="20"/>
      <c r="D50" s="25"/>
      <c r="E50" s="83"/>
      <c r="F50" s="69"/>
    </row>
    <row r="51" spans="1:6" s="19" customFormat="1" ht="11.25">
      <c r="A51" s="53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sortState xmlns:xlrd2="http://schemas.microsoft.com/office/spreadsheetml/2017/richdata2" ref="A9:F58">
    <sortCondition ref="A9:A58"/>
  </sortState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87"/>
  <sheetViews>
    <sheetView zoomScaleNormal="100" workbookViewId="0">
      <pane ySplit="7" topLeftCell="A8" activePane="bottomLeft" state="frozen"/>
      <selection activeCell="N93" sqref="N93"/>
      <selection pane="bottomLeft" activeCell="B6" sqref="B6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6</v>
      </c>
      <c r="B1" s="1"/>
      <c r="C1" s="76"/>
      <c r="D1" s="1"/>
      <c r="E1" s="76"/>
      <c r="F1" s="76"/>
    </row>
    <row r="2" spans="1:7" s="7" customFormat="1" ht="13.15">
      <c r="A2" s="18" t="str">
        <f>'General Info'!G11</f>
        <v>Kennebec silt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13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Info'!H11</f>
        <v>44704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Info'!I11</f>
        <v>44840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91</v>
      </c>
      <c r="B8" s="50" t="s">
        <v>188</v>
      </c>
      <c r="C8" s="52">
        <v>3.1</v>
      </c>
      <c r="D8" s="51" t="s">
        <v>147</v>
      </c>
      <c r="E8" s="82">
        <v>77.262840227072275</v>
      </c>
      <c r="F8" s="68">
        <v>1</v>
      </c>
      <c r="G8"/>
    </row>
    <row r="9" spans="1:7" s="19" customFormat="1" ht="12.4">
      <c r="A9" s="51" t="s">
        <v>96</v>
      </c>
      <c r="B9" s="50" t="s">
        <v>189</v>
      </c>
      <c r="C9" s="52">
        <v>3.1</v>
      </c>
      <c r="D9" s="51" t="s">
        <v>145</v>
      </c>
      <c r="E9" s="82">
        <v>73.987629536034206</v>
      </c>
      <c r="F9" s="68">
        <v>2</v>
      </c>
      <c r="G9"/>
    </row>
    <row r="10" spans="1:7" s="19" customFormat="1" ht="12.4">
      <c r="A10" s="51" t="s">
        <v>98</v>
      </c>
      <c r="B10" s="50" t="s">
        <v>190</v>
      </c>
      <c r="C10" s="52">
        <v>2.7</v>
      </c>
      <c r="D10" s="51" t="s">
        <v>149</v>
      </c>
      <c r="E10" s="82">
        <v>73.913932887276346</v>
      </c>
      <c r="F10" s="68">
        <v>3</v>
      </c>
      <c r="G10"/>
    </row>
    <row r="11" spans="1:7" s="19" customFormat="1" ht="12.4">
      <c r="A11" s="51" t="s">
        <v>98</v>
      </c>
      <c r="B11" s="50" t="s">
        <v>191</v>
      </c>
      <c r="C11" s="52">
        <v>2.9</v>
      </c>
      <c r="D11" s="51" t="s">
        <v>145</v>
      </c>
      <c r="E11" s="82">
        <v>73.885970421247777</v>
      </c>
      <c r="F11" s="68">
        <v>4</v>
      </c>
      <c r="G11"/>
    </row>
    <row r="12" spans="1:7" s="19" customFormat="1" ht="12.4">
      <c r="A12" s="51" t="s">
        <v>96</v>
      </c>
      <c r="B12" s="50" t="s">
        <v>192</v>
      </c>
      <c r="C12" s="52">
        <v>3</v>
      </c>
      <c r="D12" s="51" t="s">
        <v>145</v>
      </c>
      <c r="E12" s="82">
        <v>72.870730660048565</v>
      </c>
      <c r="F12" s="68">
        <v>5</v>
      </c>
      <c r="G12"/>
    </row>
    <row r="13" spans="1:7" s="19" customFormat="1" ht="12.4">
      <c r="A13" s="51" t="s">
        <v>102</v>
      </c>
      <c r="B13" s="50" t="s">
        <v>193</v>
      </c>
      <c r="C13" s="52">
        <v>2.9</v>
      </c>
      <c r="D13" s="51" t="s">
        <v>146</v>
      </c>
      <c r="E13" s="82">
        <v>72.647040798212842</v>
      </c>
      <c r="F13" s="68">
        <v>6</v>
      </c>
      <c r="G13"/>
    </row>
    <row r="14" spans="1:7" s="19" customFormat="1" ht="12.4">
      <c r="A14" s="51" t="s">
        <v>90</v>
      </c>
      <c r="B14" s="50" t="s">
        <v>194</v>
      </c>
      <c r="C14" s="52">
        <v>2.9</v>
      </c>
      <c r="D14" s="51" t="s">
        <v>145</v>
      </c>
      <c r="E14" s="82">
        <v>72.549468777882822</v>
      </c>
      <c r="F14" s="68">
        <v>7</v>
      </c>
      <c r="G14"/>
    </row>
    <row r="15" spans="1:7" s="19" customFormat="1" ht="12.4">
      <c r="A15" s="51" t="s">
        <v>96</v>
      </c>
      <c r="B15" s="50" t="s">
        <v>195</v>
      </c>
      <c r="C15" s="52">
        <v>2.9</v>
      </c>
      <c r="D15" s="51" t="s">
        <v>145</v>
      </c>
      <c r="E15" s="82">
        <v>72.16341226294989</v>
      </c>
      <c r="F15" s="68">
        <v>8</v>
      </c>
      <c r="G15"/>
    </row>
    <row r="16" spans="1:7" s="19" customFormat="1" ht="12.4">
      <c r="A16" s="51" t="s">
        <v>93</v>
      </c>
      <c r="B16" s="50" t="s">
        <v>196</v>
      </c>
      <c r="C16" s="52">
        <v>2.9</v>
      </c>
      <c r="D16" s="51" t="s">
        <v>145</v>
      </c>
      <c r="E16" s="82">
        <v>71.936120675965299</v>
      </c>
      <c r="F16" s="68">
        <v>9</v>
      </c>
      <c r="G16"/>
    </row>
    <row r="17" spans="1:7" s="19" customFormat="1" ht="12.4">
      <c r="A17" s="51" t="s">
        <v>95</v>
      </c>
      <c r="B17" s="50" t="s">
        <v>197</v>
      </c>
      <c r="C17" s="52">
        <v>2.9</v>
      </c>
      <c r="D17" s="51" t="s">
        <v>145</v>
      </c>
      <c r="E17" s="82">
        <v>71.768086473771319</v>
      </c>
      <c r="F17" s="68">
        <v>10</v>
      </c>
      <c r="G17"/>
    </row>
    <row r="18" spans="1:7" s="19" customFormat="1" ht="12.4">
      <c r="A18" s="51" t="s">
        <v>95</v>
      </c>
      <c r="B18" s="50" t="s">
        <v>198</v>
      </c>
      <c r="C18" s="52">
        <v>2.9</v>
      </c>
      <c r="D18" s="51" t="s">
        <v>145</v>
      </c>
      <c r="E18" s="82">
        <v>71.741547880144893</v>
      </c>
      <c r="F18" s="68">
        <v>11</v>
      </c>
      <c r="G18"/>
    </row>
    <row r="19" spans="1:7" s="19" customFormat="1" ht="12.4">
      <c r="A19" s="51" t="s">
        <v>94</v>
      </c>
      <c r="B19" s="50" t="s">
        <v>199</v>
      </c>
      <c r="C19" s="52">
        <v>2.8</v>
      </c>
      <c r="D19" s="51" t="s">
        <v>145</v>
      </c>
      <c r="E19" s="82">
        <v>71.580598005853162</v>
      </c>
      <c r="F19" s="68">
        <v>12</v>
      </c>
      <c r="G19"/>
    </row>
    <row r="20" spans="1:7" s="19" customFormat="1" ht="12.4">
      <c r="A20" s="51" t="s">
        <v>89</v>
      </c>
      <c r="B20" s="50" t="s">
        <v>200</v>
      </c>
      <c r="C20" s="52">
        <v>3.1</v>
      </c>
      <c r="D20" s="51" t="s">
        <v>146</v>
      </c>
      <c r="E20" s="82">
        <v>71.288771706312886</v>
      </c>
      <c r="F20" s="68">
        <v>13</v>
      </c>
      <c r="G20"/>
    </row>
    <row r="21" spans="1:7" s="19" customFormat="1" ht="12.4">
      <c r="A21" s="51" t="s">
        <v>91</v>
      </c>
      <c r="B21" s="50" t="s">
        <v>201</v>
      </c>
      <c r="C21" s="52">
        <v>2.8</v>
      </c>
      <c r="D21" s="51" t="s">
        <v>147</v>
      </c>
      <c r="E21" s="82">
        <v>70.848016840658971</v>
      </c>
      <c r="F21" s="68">
        <v>14</v>
      </c>
      <c r="G21"/>
    </row>
    <row r="22" spans="1:7" s="19" customFormat="1" ht="12.4">
      <c r="A22" s="51" t="s">
        <v>90</v>
      </c>
      <c r="B22" s="50" t="s">
        <v>202</v>
      </c>
      <c r="C22" s="52">
        <v>3.1</v>
      </c>
      <c r="D22" s="51" t="s">
        <v>145</v>
      </c>
      <c r="E22" s="82">
        <v>70.431830700096242</v>
      </c>
      <c r="F22" s="68">
        <v>15</v>
      </c>
      <c r="G22"/>
    </row>
    <row r="23" spans="1:7" s="19" customFormat="1" ht="12.4">
      <c r="A23" s="51" t="s">
        <v>97</v>
      </c>
      <c r="B23" s="50" t="s">
        <v>203</v>
      </c>
      <c r="C23" s="52">
        <v>3.1</v>
      </c>
      <c r="D23" s="51" t="s">
        <v>146</v>
      </c>
      <c r="E23" s="82">
        <v>70.240815848753712</v>
      </c>
      <c r="F23" s="68">
        <v>16</v>
      </c>
      <c r="G23"/>
    </row>
    <row r="24" spans="1:7" s="19" customFormat="1" ht="12.4">
      <c r="A24" s="51" t="s">
        <v>99</v>
      </c>
      <c r="B24" s="50" t="s">
        <v>204</v>
      </c>
      <c r="C24" s="52">
        <v>2.7</v>
      </c>
      <c r="D24" s="51" t="s">
        <v>149</v>
      </c>
      <c r="E24" s="82">
        <v>70.019638923793096</v>
      </c>
      <c r="F24" s="68">
        <v>17</v>
      </c>
      <c r="G24"/>
    </row>
    <row r="25" spans="1:7" s="19" customFormat="1" ht="12.4">
      <c r="A25" s="51" t="s">
        <v>95</v>
      </c>
      <c r="B25" s="50" t="s">
        <v>205</v>
      </c>
      <c r="C25" s="52">
        <v>3.1</v>
      </c>
      <c r="D25" s="51" t="s">
        <v>145</v>
      </c>
      <c r="E25" s="82">
        <v>69.653206138695793</v>
      </c>
      <c r="F25" s="68">
        <v>18</v>
      </c>
      <c r="G25"/>
    </row>
    <row r="26" spans="1:7" s="19" customFormat="1" ht="12.4">
      <c r="A26" s="51" t="s">
        <v>102</v>
      </c>
      <c r="B26" s="67" t="s">
        <v>206</v>
      </c>
      <c r="C26" s="52">
        <v>3.2</v>
      </c>
      <c r="D26" s="51" t="s">
        <v>146</v>
      </c>
      <c r="E26" s="82">
        <v>69.620155323614682</v>
      </c>
      <c r="F26" s="68">
        <v>19</v>
      </c>
      <c r="G26"/>
    </row>
    <row r="27" spans="1:7" s="19" customFormat="1" ht="12.4">
      <c r="A27" s="51" t="s">
        <v>90</v>
      </c>
      <c r="B27" s="50" t="s">
        <v>207</v>
      </c>
      <c r="C27" s="52">
        <v>2.8</v>
      </c>
      <c r="D27" s="51" t="s">
        <v>145</v>
      </c>
      <c r="E27" s="82">
        <v>69.393198329944923</v>
      </c>
      <c r="F27" s="68">
        <v>20</v>
      </c>
      <c r="G27"/>
    </row>
    <row r="28" spans="1:7" s="19" customFormat="1" ht="12.4">
      <c r="A28" s="51" t="s">
        <v>95</v>
      </c>
      <c r="B28" s="50" t="s">
        <v>208</v>
      </c>
      <c r="C28" s="52">
        <v>2.8</v>
      </c>
      <c r="D28" s="51" t="s">
        <v>145</v>
      </c>
      <c r="E28" s="82">
        <v>69.356249039623719</v>
      </c>
      <c r="F28" s="68">
        <v>21</v>
      </c>
      <c r="G28"/>
    </row>
    <row r="29" spans="1:7" s="19" customFormat="1" ht="12.4">
      <c r="A29" s="51" t="s">
        <v>101</v>
      </c>
      <c r="B29" s="50" t="s">
        <v>209</v>
      </c>
      <c r="C29" s="52">
        <v>3.1</v>
      </c>
      <c r="D29" s="51" t="s">
        <v>149</v>
      </c>
      <c r="E29" s="82">
        <v>69.249218138663878</v>
      </c>
      <c r="F29" s="68">
        <v>22</v>
      </c>
      <c r="G29"/>
    </row>
    <row r="30" spans="1:7" s="19" customFormat="1" ht="12.4">
      <c r="A30" s="51" t="s">
        <v>94</v>
      </c>
      <c r="B30" s="50" t="s">
        <v>210</v>
      </c>
      <c r="C30" s="52">
        <v>2.9</v>
      </c>
      <c r="D30" s="51" t="s">
        <v>145</v>
      </c>
      <c r="E30" s="82">
        <v>69.057908194114759</v>
      </c>
      <c r="F30" s="68">
        <v>23</v>
      </c>
      <c r="G30"/>
    </row>
    <row r="31" spans="1:7" s="19" customFormat="1" ht="12.4">
      <c r="A31" s="51" t="s">
        <v>101</v>
      </c>
      <c r="B31" s="50" t="s">
        <v>211</v>
      </c>
      <c r="C31" s="52">
        <v>2.9</v>
      </c>
      <c r="D31" s="51" t="s">
        <v>149</v>
      </c>
      <c r="E31" s="82">
        <v>57.442741952739674</v>
      </c>
      <c r="F31" s="68">
        <v>24</v>
      </c>
      <c r="G31"/>
    </row>
    <row r="32" spans="1:7" s="19" customFormat="1" ht="12.4">
      <c r="A32" s="51"/>
      <c r="B32" s="50"/>
      <c r="C32" s="52"/>
      <c r="D32" s="51"/>
      <c r="E32" s="82"/>
      <c r="F32" s="68"/>
      <c r="G32"/>
    </row>
    <row r="33" spans="1:7" s="19" customFormat="1" ht="12.4">
      <c r="A33" s="89" t="s">
        <v>103</v>
      </c>
      <c r="B33" s="50" t="s">
        <v>144</v>
      </c>
      <c r="C33" s="52"/>
      <c r="D33" s="51" t="s">
        <v>144</v>
      </c>
      <c r="E33" s="82">
        <v>70.954999999999998</v>
      </c>
      <c r="F33" s="68"/>
      <c r="G33"/>
    </row>
    <row r="34" spans="1:7" s="19" customFormat="1" ht="12.4">
      <c r="A34" s="89" t="s">
        <v>104</v>
      </c>
      <c r="B34" s="50" t="s">
        <v>144</v>
      </c>
      <c r="C34" s="52"/>
      <c r="D34" s="51" t="s">
        <v>144</v>
      </c>
      <c r="E34" s="82">
        <v>57.442999999999998</v>
      </c>
      <c r="F34" s="68"/>
      <c r="G34"/>
    </row>
    <row r="35" spans="1:7" s="19" customFormat="1" ht="12.4">
      <c r="A35" s="89" t="s">
        <v>105</v>
      </c>
      <c r="B35" s="50" t="s">
        <v>144</v>
      </c>
      <c r="C35" s="52"/>
      <c r="D35" s="51" t="s">
        <v>144</v>
      </c>
      <c r="E35" s="82">
        <v>77.263000000000005</v>
      </c>
      <c r="F35" s="68"/>
      <c r="G35"/>
    </row>
    <row r="36" spans="1:7" s="19" customFormat="1" ht="12.4">
      <c r="A36" s="89" t="s">
        <v>106</v>
      </c>
      <c r="B36" s="50" t="s">
        <v>144</v>
      </c>
      <c r="C36" s="52"/>
      <c r="D36" s="51" t="s">
        <v>144</v>
      </c>
      <c r="E36" s="82">
        <v>2.3540000000000001</v>
      </c>
      <c r="F36" s="68"/>
      <c r="G36"/>
    </row>
    <row r="37" spans="1:7" s="19" customFormat="1" ht="12.4">
      <c r="A37" s="89" t="s">
        <v>107</v>
      </c>
      <c r="B37" s="50" t="s">
        <v>144</v>
      </c>
      <c r="C37" s="52"/>
      <c r="D37" s="51" t="s">
        <v>144</v>
      </c>
      <c r="E37" s="82">
        <v>4.9770000000000003</v>
      </c>
      <c r="F37" s="68"/>
      <c r="G37"/>
    </row>
    <row r="38" spans="1:7" s="19" customFormat="1" ht="12.4">
      <c r="A38" s="89" t="s">
        <v>108</v>
      </c>
      <c r="B38" s="50" t="s">
        <v>144</v>
      </c>
      <c r="C38" s="52"/>
      <c r="D38" s="51" t="s">
        <v>144</v>
      </c>
      <c r="E38" s="82">
        <v>3.91</v>
      </c>
      <c r="F38" s="68"/>
      <c r="G38"/>
    </row>
    <row r="39" spans="1:7" s="19" customFormat="1" ht="12.4">
      <c r="A39" s="89"/>
      <c r="B39" s="50"/>
      <c r="C39" s="52"/>
      <c r="D39" s="51"/>
      <c r="E39" s="82"/>
      <c r="F39" s="68"/>
      <c r="G39"/>
    </row>
    <row r="40" spans="1:7" s="19" customFormat="1" ht="12.4">
      <c r="A40" s="89"/>
      <c r="B40" s="67"/>
      <c r="C40" s="52"/>
      <c r="D40" s="51"/>
      <c r="E40" s="82"/>
      <c r="F40" s="68"/>
      <c r="G40"/>
    </row>
    <row r="41" spans="1:7" s="19" customFormat="1" ht="12.4">
      <c r="A41" s="89"/>
      <c r="B41" s="50"/>
      <c r="C41" s="52"/>
      <c r="D41" s="51"/>
      <c r="E41" s="82"/>
      <c r="F41" s="68"/>
      <c r="G41"/>
    </row>
    <row r="42" spans="1:7" s="19" customFormat="1" ht="12.4">
      <c r="A42" s="89"/>
      <c r="B42" s="50"/>
      <c r="C42" s="52"/>
      <c r="D42" s="51"/>
      <c r="E42" s="82"/>
      <c r="F42" s="68"/>
      <c r="G42"/>
    </row>
    <row r="43" spans="1:7" s="19" customFormat="1" ht="12.4">
      <c r="A43" s="89"/>
      <c r="B43" s="50"/>
      <c r="C43" s="52"/>
      <c r="D43" s="51"/>
      <c r="E43" s="82"/>
      <c r="F43" s="68"/>
      <c r="G43"/>
    </row>
    <row r="44" spans="1:7" s="19" customFormat="1" ht="12.4">
      <c r="A44" s="89"/>
      <c r="B44" s="50"/>
      <c r="C44" s="52"/>
      <c r="D44" s="51"/>
      <c r="E44" s="82"/>
      <c r="F44" s="68"/>
      <c r="G44"/>
    </row>
    <row r="45" spans="1:7" s="19" customFormat="1" ht="11.25">
      <c r="A45" s="53"/>
      <c r="B45" s="3"/>
      <c r="C45" s="20"/>
      <c r="D45" s="25"/>
      <c r="E45" s="83"/>
      <c r="F45" s="69"/>
    </row>
    <row r="46" spans="1:7" s="19" customFormat="1" ht="11.25">
      <c r="A46" s="53"/>
      <c r="B46" s="3"/>
      <c r="C46" s="20"/>
      <c r="D46" s="25"/>
      <c r="E46" s="83"/>
      <c r="F46" s="69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9"/>
  <dimension ref="A1:G286"/>
  <sheetViews>
    <sheetView zoomScaleNormal="100" workbookViewId="0">
      <pane ySplit="7" topLeftCell="A8" activePane="bottomLeft" state="frozen"/>
      <selection activeCell="N93" sqref="N93"/>
      <selection pane="bottomLeft" activeCell="B6" sqref="B6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78</v>
      </c>
      <c r="B1" s="1"/>
      <c r="C1" s="76"/>
      <c r="D1" s="1"/>
      <c r="E1" s="76"/>
      <c r="F1" s="76"/>
    </row>
    <row r="2" spans="1:7" s="7" customFormat="1" ht="13.15">
      <c r="A2" s="18" t="str">
        <f>'General Info'!G12</f>
        <v>Nicollet/Clarion loam, &amp; Webster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12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Info'!H12</f>
        <v>44698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Info'!I12</f>
        <v>44841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>
      <c r="A8" s="51" t="s">
        <v>96</v>
      </c>
      <c r="B8" s="84" t="s">
        <v>162</v>
      </c>
      <c r="C8" s="85">
        <v>2.7</v>
      </c>
      <c r="D8" s="86" t="s">
        <v>145</v>
      </c>
      <c r="E8" s="87">
        <v>69.991502293536783</v>
      </c>
      <c r="F8" s="88">
        <v>1</v>
      </c>
      <c r="G8"/>
    </row>
    <row r="9" spans="1:7" s="19" customFormat="1" ht="12.4">
      <c r="A9" s="51" t="s">
        <v>92</v>
      </c>
      <c r="B9" s="84" t="s">
        <v>183</v>
      </c>
      <c r="C9" s="85">
        <v>2.5</v>
      </c>
      <c r="D9" s="86" t="s">
        <v>145</v>
      </c>
      <c r="E9" s="87">
        <v>69.890765991971179</v>
      </c>
      <c r="F9" s="88">
        <v>2</v>
      </c>
      <c r="G9"/>
    </row>
    <row r="10" spans="1:7" s="19" customFormat="1" ht="12.4">
      <c r="A10" s="51" t="s">
        <v>91</v>
      </c>
      <c r="B10" s="84" t="s">
        <v>151</v>
      </c>
      <c r="C10" s="85">
        <v>2.7</v>
      </c>
      <c r="D10" s="86" t="s">
        <v>147</v>
      </c>
      <c r="E10" s="87">
        <v>68.909356560855002</v>
      </c>
      <c r="F10" s="88">
        <v>3</v>
      </c>
      <c r="G10"/>
    </row>
    <row r="11" spans="1:7" s="19" customFormat="1" ht="12.4">
      <c r="A11" s="51" t="s">
        <v>90</v>
      </c>
      <c r="B11" s="84" t="s">
        <v>163</v>
      </c>
      <c r="C11" s="85">
        <v>2.6</v>
      </c>
      <c r="D11" s="86" t="s">
        <v>145</v>
      </c>
      <c r="E11" s="87">
        <v>68.246853140649122</v>
      </c>
      <c r="F11" s="88">
        <v>4</v>
      </c>
      <c r="G11"/>
    </row>
    <row r="12" spans="1:7" s="19" customFormat="1" ht="12.4">
      <c r="A12" s="51" t="s">
        <v>101</v>
      </c>
      <c r="B12" s="84" t="s">
        <v>184</v>
      </c>
      <c r="C12" s="85">
        <v>2.5</v>
      </c>
      <c r="D12" s="86" t="s">
        <v>149</v>
      </c>
      <c r="E12" s="87">
        <v>66.809748359708493</v>
      </c>
      <c r="F12" s="88">
        <v>5</v>
      </c>
      <c r="G12"/>
    </row>
    <row r="13" spans="1:7" s="19" customFormat="1" ht="12.4">
      <c r="A13" s="51" t="s">
        <v>96</v>
      </c>
      <c r="B13" s="84" t="s">
        <v>177</v>
      </c>
      <c r="C13" s="85">
        <v>2.5</v>
      </c>
      <c r="D13" s="86" t="s">
        <v>145</v>
      </c>
      <c r="E13" s="87">
        <v>66.159962541558144</v>
      </c>
      <c r="F13" s="88">
        <v>6</v>
      </c>
      <c r="G13"/>
    </row>
    <row r="14" spans="1:7" s="19" customFormat="1" ht="12.4">
      <c r="A14" s="51" t="s">
        <v>91</v>
      </c>
      <c r="B14" s="84" t="s">
        <v>180</v>
      </c>
      <c r="C14" s="85">
        <v>2.2999999999999998</v>
      </c>
      <c r="D14" s="86" t="s">
        <v>147</v>
      </c>
      <c r="E14" s="87">
        <v>65.406066834110689</v>
      </c>
      <c r="F14" s="88">
        <v>7</v>
      </c>
      <c r="G14"/>
    </row>
    <row r="15" spans="1:7" s="19" customFormat="1" ht="12.4">
      <c r="A15" s="51" t="s">
        <v>95</v>
      </c>
      <c r="B15" s="84" t="s">
        <v>160</v>
      </c>
      <c r="C15" s="85">
        <v>2.5</v>
      </c>
      <c r="D15" s="86" t="s">
        <v>145</v>
      </c>
      <c r="E15" s="87">
        <v>65.309440521664285</v>
      </c>
      <c r="F15" s="88">
        <v>8</v>
      </c>
      <c r="G15"/>
    </row>
    <row r="16" spans="1:7" s="19" customFormat="1" ht="12.4">
      <c r="A16" s="51" t="s">
        <v>95</v>
      </c>
      <c r="B16" s="84" t="s">
        <v>176</v>
      </c>
      <c r="C16" s="85">
        <v>2.6</v>
      </c>
      <c r="D16" s="86" t="s">
        <v>145</v>
      </c>
      <c r="E16" s="87">
        <v>65.280165776447504</v>
      </c>
      <c r="F16" s="88">
        <v>9</v>
      </c>
      <c r="G16"/>
    </row>
    <row r="17" spans="1:7" s="19" customFormat="1" ht="12.4">
      <c r="A17" s="51" t="s">
        <v>99</v>
      </c>
      <c r="B17" s="84" t="s">
        <v>185</v>
      </c>
      <c r="C17" s="85">
        <v>2.5</v>
      </c>
      <c r="D17" s="86" t="s">
        <v>149</v>
      </c>
      <c r="E17" s="87">
        <v>65.249712227733525</v>
      </c>
      <c r="F17" s="88">
        <v>10</v>
      </c>
      <c r="G17"/>
    </row>
    <row r="18" spans="1:7" s="19" customFormat="1" ht="12.4">
      <c r="A18" s="51" t="s">
        <v>93</v>
      </c>
      <c r="B18" s="84" t="s">
        <v>165</v>
      </c>
      <c r="C18" s="85">
        <v>2.5</v>
      </c>
      <c r="D18" s="86" t="s">
        <v>145</v>
      </c>
      <c r="E18" s="87">
        <v>65.238697832247325</v>
      </c>
      <c r="F18" s="88">
        <v>11</v>
      </c>
      <c r="G18"/>
    </row>
    <row r="19" spans="1:7" s="19" customFormat="1" ht="12.4">
      <c r="A19" s="51" t="s">
        <v>94</v>
      </c>
      <c r="B19" s="84" t="s">
        <v>178</v>
      </c>
      <c r="C19" s="85">
        <v>2.5</v>
      </c>
      <c r="D19" s="86" t="s">
        <v>145</v>
      </c>
      <c r="E19" s="87">
        <v>65.165038994523229</v>
      </c>
      <c r="F19" s="88">
        <v>12</v>
      </c>
      <c r="G19"/>
    </row>
    <row r="20" spans="1:7" s="19" customFormat="1" ht="12.4">
      <c r="A20" s="51" t="s">
        <v>94</v>
      </c>
      <c r="B20" s="84" t="s">
        <v>182</v>
      </c>
      <c r="C20" s="85">
        <v>2.6</v>
      </c>
      <c r="D20" s="86" t="s">
        <v>149</v>
      </c>
      <c r="E20" s="87">
        <v>65.116508430485609</v>
      </c>
      <c r="F20" s="88">
        <v>13</v>
      </c>
      <c r="G20"/>
    </row>
    <row r="21" spans="1:7" s="19" customFormat="1" ht="12.4">
      <c r="A21" s="51" t="s">
        <v>98</v>
      </c>
      <c r="B21" s="84" t="s">
        <v>135</v>
      </c>
      <c r="C21" s="85">
        <v>2.2000000000000002</v>
      </c>
      <c r="D21" s="86" t="s">
        <v>145</v>
      </c>
      <c r="E21" s="87">
        <v>64.652490630304584</v>
      </c>
      <c r="F21" s="88">
        <v>14</v>
      </c>
      <c r="G21"/>
    </row>
    <row r="22" spans="1:7" s="19" customFormat="1" ht="12.4">
      <c r="A22" s="51" t="s">
        <v>91</v>
      </c>
      <c r="B22" s="84" t="s">
        <v>173</v>
      </c>
      <c r="C22" s="85">
        <v>2.5</v>
      </c>
      <c r="D22" s="86" t="s">
        <v>147</v>
      </c>
      <c r="E22" s="87">
        <v>64.449560433258384</v>
      </c>
      <c r="F22" s="88">
        <v>15</v>
      </c>
      <c r="G22"/>
    </row>
    <row r="23" spans="1:7" s="19" customFormat="1" ht="12.4">
      <c r="A23" s="51" t="s">
        <v>89</v>
      </c>
      <c r="B23" s="84" t="s">
        <v>169</v>
      </c>
      <c r="C23" s="85">
        <v>2.7</v>
      </c>
      <c r="D23" s="86" t="s">
        <v>146</v>
      </c>
      <c r="E23" s="87">
        <v>64.269775010281052</v>
      </c>
      <c r="F23" s="88">
        <v>16</v>
      </c>
      <c r="G23"/>
    </row>
    <row r="24" spans="1:7" s="19" customFormat="1" ht="12.4">
      <c r="A24" s="51" t="s">
        <v>93</v>
      </c>
      <c r="B24" s="84" t="s">
        <v>157</v>
      </c>
      <c r="C24" s="85">
        <v>2.5</v>
      </c>
      <c r="D24" s="86" t="s">
        <v>145</v>
      </c>
      <c r="E24" s="87">
        <v>63.714387845234114</v>
      </c>
      <c r="F24" s="88">
        <v>17</v>
      </c>
      <c r="G24"/>
    </row>
    <row r="25" spans="1:7" s="19" customFormat="1" ht="12.4">
      <c r="A25" s="51" t="s">
        <v>94</v>
      </c>
      <c r="B25" s="84" t="s">
        <v>179</v>
      </c>
      <c r="C25" s="85">
        <v>2.6</v>
      </c>
      <c r="D25" s="86" t="s">
        <v>145</v>
      </c>
      <c r="E25" s="87">
        <v>63.678609742585905</v>
      </c>
      <c r="F25" s="88">
        <v>18</v>
      </c>
      <c r="G25"/>
    </row>
    <row r="26" spans="1:7" s="19" customFormat="1" ht="12.4">
      <c r="A26" s="51" t="s">
        <v>90</v>
      </c>
      <c r="B26" s="84" t="s">
        <v>159</v>
      </c>
      <c r="C26" s="85">
        <v>2.2999999999999998</v>
      </c>
      <c r="D26" s="86" t="s">
        <v>145</v>
      </c>
      <c r="E26" s="87">
        <v>63.177652018229246</v>
      </c>
      <c r="F26" s="88">
        <v>19</v>
      </c>
      <c r="G26"/>
    </row>
    <row r="27" spans="1:7" s="19" customFormat="1" ht="12.4">
      <c r="A27" s="51" t="s">
        <v>97</v>
      </c>
      <c r="B27" s="84" t="s">
        <v>154</v>
      </c>
      <c r="C27" s="85">
        <v>2.5</v>
      </c>
      <c r="D27" s="86" t="s">
        <v>146</v>
      </c>
      <c r="E27" s="87">
        <v>62.765523908333009</v>
      </c>
      <c r="F27" s="88">
        <v>20</v>
      </c>
      <c r="G27"/>
    </row>
    <row r="28" spans="1:7" s="19" customFormat="1" ht="12.4">
      <c r="A28" s="51" t="s">
        <v>95</v>
      </c>
      <c r="B28" s="84" t="s">
        <v>158</v>
      </c>
      <c r="C28" s="85">
        <v>2.2999999999999998</v>
      </c>
      <c r="D28" s="86" t="s">
        <v>145</v>
      </c>
      <c r="E28" s="87">
        <v>62.030064645054267</v>
      </c>
      <c r="F28" s="88">
        <v>21</v>
      </c>
      <c r="G28"/>
    </row>
    <row r="29" spans="1:7" s="19" customFormat="1" ht="12.4">
      <c r="A29" s="51" t="s">
        <v>95</v>
      </c>
      <c r="B29" s="84" t="s">
        <v>166</v>
      </c>
      <c r="C29" s="85">
        <v>2.4</v>
      </c>
      <c r="D29" s="86" t="s">
        <v>145</v>
      </c>
      <c r="E29" s="87">
        <v>62.016463099741017</v>
      </c>
      <c r="F29" s="88">
        <v>22</v>
      </c>
      <c r="G29"/>
    </row>
    <row r="30" spans="1:7" s="19" customFormat="1" ht="12.4">
      <c r="A30" s="51" t="s">
        <v>100</v>
      </c>
      <c r="B30" s="84" t="s">
        <v>186</v>
      </c>
      <c r="C30" s="85">
        <v>2.4</v>
      </c>
      <c r="D30" s="86" t="s">
        <v>146</v>
      </c>
      <c r="E30" s="87">
        <v>61.72598744828602</v>
      </c>
      <c r="F30" s="88">
        <v>23</v>
      </c>
      <c r="G30"/>
    </row>
    <row r="31" spans="1:7" s="19" customFormat="1" ht="12.4">
      <c r="A31" s="51" t="s">
        <v>96</v>
      </c>
      <c r="B31" s="84" t="s">
        <v>164</v>
      </c>
      <c r="C31" s="85">
        <v>2.4</v>
      </c>
      <c r="D31" s="86" t="s">
        <v>145</v>
      </c>
      <c r="E31" s="87">
        <v>61.393420351086014</v>
      </c>
      <c r="F31" s="88">
        <v>24</v>
      </c>
      <c r="G31"/>
    </row>
    <row r="32" spans="1:7" s="19" customFormat="1" ht="12.4">
      <c r="A32" s="51" t="s">
        <v>89</v>
      </c>
      <c r="B32" s="84" t="s">
        <v>181</v>
      </c>
      <c r="C32" s="85">
        <v>2.4</v>
      </c>
      <c r="D32" s="86" t="s">
        <v>146</v>
      </c>
      <c r="E32" s="87">
        <v>61.341732364636393</v>
      </c>
      <c r="F32" s="88">
        <v>25</v>
      </c>
      <c r="G32"/>
    </row>
    <row r="33" spans="1:7" s="19" customFormat="1" ht="12.4">
      <c r="A33" s="51" t="s">
        <v>98</v>
      </c>
      <c r="B33" s="84" t="s">
        <v>156</v>
      </c>
      <c r="C33" s="85">
        <v>2.6</v>
      </c>
      <c r="D33" s="86" t="s">
        <v>149</v>
      </c>
      <c r="E33" s="87">
        <v>59.372140584870657</v>
      </c>
      <c r="F33" s="88">
        <v>26</v>
      </c>
      <c r="G33"/>
    </row>
    <row r="34" spans="1:7" s="19" customFormat="1" ht="12.4">
      <c r="A34" s="51" t="s">
        <v>101</v>
      </c>
      <c r="B34" s="3" t="s">
        <v>187</v>
      </c>
      <c r="C34" s="20">
        <v>2.7</v>
      </c>
      <c r="D34" s="25" t="s">
        <v>149</v>
      </c>
      <c r="E34" s="83">
        <v>59.224774152230452</v>
      </c>
      <c r="F34" s="69">
        <v>27</v>
      </c>
      <c r="G34"/>
    </row>
    <row r="35" spans="1:7" s="19" customFormat="1" ht="12.4">
      <c r="A35" s="51" t="s">
        <v>98</v>
      </c>
      <c r="B35" s="3" t="s">
        <v>155</v>
      </c>
      <c r="C35" s="20">
        <v>2.2999999999999998</v>
      </c>
      <c r="D35" s="25" t="s">
        <v>149</v>
      </c>
      <c r="E35" s="83">
        <v>59.125752024414552</v>
      </c>
      <c r="F35" s="69">
        <v>28</v>
      </c>
      <c r="G35"/>
    </row>
    <row r="36" spans="1:7" s="19" customFormat="1" ht="12.4">
      <c r="A36" s="89"/>
      <c r="B36" s="50"/>
      <c r="C36" s="52"/>
      <c r="D36" s="51"/>
      <c r="E36" s="82"/>
      <c r="F36" s="68"/>
      <c r="G36"/>
    </row>
    <row r="37" spans="1:7" s="19" customFormat="1" ht="12.4">
      <c r="A37" s="89" t="s">
        <v>103</v>
      </c>
      <c r="B37" s="50" t="s">
        <v>144</v>
      </c>
      <c r="C37" s="52"/>
      <c r="D37" s="51" t="s">
        <v>144</v>
      </c>
      <c r="E37" s="82">
        <v>64.275000000000006</v>
      </c>
      <c r="F37" s="68"/>
      <c r="G37"/>
    </row>
    <row r="38" spans="1:7" s="19" customFormat="1" ht="12.4">
      <c r="A38" s="89" t="s">
        <v>104</v>
      </c>
      <c r="B38" s="50" t="s">
        <v>144</v>
      </c>
      <c r="C38" s="52"/>
      <c r="D38" s="51" t="s">
        <v>144</v>
      </c>
      <c r="E38" s="82">
        <v>59.125999999999998</v>
      </c>
      <c r="F38" s="68"/>
      <c r="G38"/>
    </row>
    <row r="39" spans="1:7" s="19" customFormat="1" ht="12.4">
      <c r="A39" s="89" t="s">
        <v>105</v>
      </c>
      <c r="B39" s="50" t="s">
        <v>144</v>
      </c>
      <c r="C39" s="52"/>
      <c r="D39" s="51" t="s">
        <v>144</v>
      </c>
      <c r="E39" s="82">
        <v>69.992000000000004</v>
      </c>
      <c r="F39" s="68"/>
      <c r="G39"/>
    </row>
    <row r="40" spans="1:7" s="19" customFormat="1" ht="12.4">
      <c r="A40" s="89" t="s">
        <v>106</v>
      </c>
      <c r="B40" s="50" t="s">
        <v>144</v>
      </c>
      <c r="C40" s="52"/>
      <c r="D40" s="51" t="s">
        <v>144</v>
      </c>
      <c r="E40" s="82">
        <v>2.8679999999999999</v>
      </c>
      <c r="F40" s="68"/>
      <c r="G40"/>
    </row>
    <row r="41" spans="1:7" s="19" customFormat="1" ht="12.4">
      <c r="A41" s="89" t="s">
        <v>107</v>
      </c>
      <c r="B41" s="50" t="s">
        <v>144</v>
      </c>
      <c r="C41" s="52"/>
      <c r="D41" s="51" t="s">
        <v>144</v>
      </c>
      <c r="E41" s="82">
        <v>5.1660000000000004</v>
      </c>
      <c r="F41" s="68"/>
      <c r="G41"/>
    </row>
    <row r="42" spans="1:7" s="19" customFormat="1" ht="12.4">
      <c r="A42" s="89" t="s">
        <v>108</v>
      </c>
      <c r="B42" s="50" t="s">
        <v>144</v>
      </c>
      <c r="C42" s="52"/>
      <c r="D42" s="51" t="s">
        <v>144</v>
      </c>
      <c r="E42" s="82">
        <v>4.7119999999999997</v>
      </c>
      <c r="F42" s="68"/>
      <c r="G42"/>
    </row>
    <row r="43" spans="1:7" s="19" customFormat="1" ht="11.25">
      <c r="A43" s="3"/>
      <c r="B43" s="3"/>
      <c r="C43" s="20"/>
      <c r="D43" s="25"/>
      <c r="E43" s="83"/>
      <c r="F43" s="69"/>
    </row>
    <row r="44" spans="1:7" s="19" customFormat="1" ht="11.25">
      <c r="A44" s="2"/>
      <c r="B44" s="3"/>
      <c r="C44" s="20"/>
      <c r="D44" s="25"/>
      <c r="E44" s="83"/>
      <c r="F44" s="69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2"/>
      <c r="B46" s="3"/>
      <c r="C46" s="20"/>
      <c r="D46" s="25"/>
      <c r="E46" s="83"/>
      <c r="F46" s="69"/>
    </row>
    <row r="47" spans="1:7" s="19" customFormat="1" ht="11.25">
      <c r="A47" s="2"/>
      <c r="B47" s="3"/>
      <c r="C47" s="20"/>
      <c r="D47" s="25"/>
      <c r="E47" s="83"/>
      <c r="F47" s="69"/>
    </row>
    <row r="48" spans="1:7" s="19" customFormat="1" ht="11.25">
      <c r="A48" s="2"/>
      <c r="B48" s="3"/>
      <c r="C48" s="20"/>
      <c r="D48" s="25"/>
      <c r="E48" s="83"/>
      <c r="F48" s="69"/>
    </row>
    <row r="49" spans="1:6" s="19" customFormat="1" ht="11.25">
      <c r="A49" s="2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16"/>
      <c r="D125" s="3"/>
      <c r="E125" s="16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7" customFormat="1">
      <c r="A183" s="5"/>
      <c r="B183" s="4"/>
      <c r="C183" s="13"/>
      <c r="D183" s="3"/>
      <c r="E183" s="13"/>
      <c r="F183" s="71"/>
    </row>
    <row r="184" spans="1:6" s="7" customFormat="1">
      <c r="A184" s="5"/>
      <c r="B184" s="4"/>
      <c r="C184" s="13"/>
      <c r="D184" s="4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87"/>
  <sheetViews>
    <sheetView zoomScaleNormal="100" workbookViewId="0">
      <pane ySplit="7" topLeftCell="A8" activePane="bottomLeft" state="frozen"/>
      <selection activeCell="N93" sqref="N93"/>
      <selection pane="bottomLeft" activeCell="B6" sqref="B6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78</v>
      </c>
      <c r="B1" s="1"/>
      <c r="C1" s="76"/>
      <c r="D1" s="1"/>
      <c r="E1" s="76"/>
      <c r="F1" s="76"/>
    </row>
    <row r="2" spans="1:7" s="7" customFormat="1" ht="13.15">
      <c r="A2" s="18" t="str">
        <f>'General Info'!G12</f>
        <v>Nicollet/Clarion loam, &amp; Webster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13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Info'!H12</f>
        <v>44698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Info'!I12</f>
        <v>44841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ht="12.4">
      <c r="A8" s="86" t="s">
        <v>93</v>
      </c>
      <c r="B8" s="84" t="s">
        <v>196</v>
      </c>
      <c r="C8" s="85">
        <v>2.9</v>
      </c>
      <c r="D8" s="86" t="s">
        <v>145</v>
      </c>
      <c r="E8" s="87">
        <v>70.842881674830878</v>
      </c>
      <c r="F8" s="88">
        <v>1</v>
      </c>
    </row>
    <row r="9" spans="1:7" s="19" customFormat="1" ht="12.4">
      <c r="A9" s="86" t="s">
        <v>95</v>
      </c>
      <c r="B9" s="84" t="s">
        <v>208</v>
      </c>
      <c r="C9" s="85">
        <v>2.8</v>
      </c>
      <c r="D9" s="86" t="s">
        <v>145</v>
      </c>
      <c r="E9" s="87">
        <v>67.961409519580144</v>
      </c>
      <c r="F9" s="88">
        <v>2</v>
      </c>
      <c r="G9"/>
    </row>
    <row r="10" spans="1:7" s="19" customFormat="1" ht="12.4">
      <c r="A10" s="86" t="s">
        <v>90</v>
      </c>
      <c r="B10" s="84" t="s">
        <v>202</v>
      </c>
      <c r="C10" s="85">
        <v>3.1</v>
      </c>
      <c r="D10" s="86" t="s">
        <v>145</v>
      </c>
      <c r="E10" s="87">
        <v>67.609985796046971</v>
      </c>
      <c r="F10" s="88">
        <v>3</v>
      </c>
      <c r="G10"/>
    </row>
    <row r="11" spans="1:7" s="19" customFormat="1" ht="12.4">
      <c r="A11" s="86" t="s">
        <v>99</v>
      </c>
      <c r="B11" s="84" t="s">
        <v>204</v>
      </c>
      <c r="C11" s="85">
        <v>2.7</v>
      </c>
      <c r="D11" s="86" t="s">
        <v>149</v>
      </c>
      <c r="E11" s="87">
        <v>67.348054260033948</v>
      </c>
      <c r="F11" s="88">
        <v>4</v>
      </c>
      <c r="G11"/>
    </row>
    <row r="12" spans="1:7" s="19" customFormat="1" ht="12.4">
      <c r="A12" s="86" t="s">
        <v>90</v>
      </c>
      <c r="B12" s="84" t="s">
        <v>207</v>
      </c>
      <c r="C12" s="85">
        <v>2.8</v>
      </c>
      <c r="D12" s="86" t="s">
        <v>145</v>
      </c>
      <c r="E12" s="87">
        <v>66.616148095664855</v>
      </c>
      <c r="F12" s="88">
        <v>5</v>
      </c>
      <c r="G12"/>
    </row>
    <row r="13" spans="1:7" s="19" customFormat="1" ht="12.4">
      <c r="A13" s="86" t="s">
        <v>101</v>
      </c>
      <c r="B13" s="84" t="s">
        <v>209</v>
      </c>
      <c r="C13" s="85">
        <v>3.1</v>
      </c>
      <c r="D13" s="86" t="s">
        <v>149</v>
      </c>
      <c r="E13" s="87">
        <v>66.041551900132816</v>
      </c>
      <c r="F13" s="88">
        <v>6</v>
      </c>
      <c r="G13"/>
    </row>
    <row r="14" spans="1:7" s="19" customFormat="1" ht="12.4">
      <c r="A14" s="86" t="s">
        <v>98</v>
      </c>
      <c r="B14" s="84" t="s">
        <v>190</v>
      </c>
      <c r="C14" s="85">
        <v>2.7</v>
      </c>
      <c r="D14" s="86" t="s">
        <v>149</v>
      </c>
      <c r="E14" s="87">
        <v>65.779083006372332</v>
      </c>
      <c r="F14" s="88">
        <v>7</v>
      </c>
      <c r="G14"/>
    </row>
    <row r="15" spans="1:7" s="19" customFormat="1" ht="12.4">
      <c r="A15" s="86" t="s">
        <v>94</v>
      </c>
      <c r="B15" s="84" t="s">
        <v>199</v>
      </c>
      <c r="C15" s="85">
        <v>2.8</v>
      </c>
      <c r="D15" s="86" t="s">
        <v>145</v>
      </c>
      <c r="E15" s="87">
        <v>65.701631099396835</v>
      </c>
      <c r="F15" s="88">
        <v>8</v>
      </c>
      <c r="G15"/>
    </row>
    <row r="16" spans="1:7" s="19" customFormat="1" ht="12.4">
      <c r="A16" s="86" t="s">
        <v>91</v>
      </c>
      <c r="B16" s="84" t="s">
        <v>201</v>
      </c>
      <c r="C16" s="85">
        <v>2.8</v>
      </c>
      <c r="D16" s="86" t="s">
        <v>147</v>
      </c>
      <c r="E16" s="87">
        <v>65.117718842702942</v>
      </c>
      <c r="F16" s="88">
        <v>9</v>
      </c>
      <c r="G16"/>
    </row>
    <row r="17" spans="1:7" s="19" customFormat="1" ht="12.4">
      <c r="A17" s="86" t="s">
        <v>94</v>
      </c>
      <c r="B17" s="84" t="s">
        <v>210</v>
      </c>
      <c r="C17" s="85">
        <v>2.9</v>
      </c>
      <c r="D17" s="86" t="s">
        <v>145</v>
      </c>
      <c r="E17" s="87">
        <v>64.968354965359964</v>
      </c>
      <c r="F17" s="88">
        <v>10</v>
      </c>
      <c r="G17"/>
    </row>
    <row r="18" spans="1:7" s="19" customFormat="1" ht="12.4">
      <c r="A18" s="86" t="s">
        <v>98</v>
      </c>
      <c r="B18" s="84" t="s">
        <v>191</v>
      </c>
      <c r="C18" s="85">
        <v>2.9</v>
      </c>
      <c r="D18" s="86" t="s">
        <v>145</v>
      </c>
      <c r="E18" s="87">
        <v>64.930729187192199</v>
      </c>
      <c r="F18" s="88">
        <v>11</v>
      </c>
      <c r="G18"/>
    </row>
    <row r="19" spans="1:7" s="19" customFormat="1" ht="12.4">
      <c r="A19" s="86" t="s">
        <v>96</v>
      </c>
      <c r="B19" s="84" t="s">
        <v>189</v>
      </c>
      <c r="C19" s="85">
        <v>3.1</v>
      </c>
      <c r="D19" s="86" t="s">
        <v>145</v>
      </c>
      <c r="E19" s="87">
        <v>64.650460772830286</v>
      </c>
      <c r="F19" s="88">
        <v>12</v>
      </c>
      <c r="G19"/>
    </row>
    <row r="20" spans="1:7" s="19" customFormat="1" ht="12.4">
      <c r="A20" s="86" t="s">
        <v>95</v>
      </c>
      <c r="B20" s="84" t="s">
        <v>198</v>
      </c>
      <c r="C20" s="85">
        <v>2.9</v>
      </c>
      <c r="D20" s="86" t="s">
        <v>145</v>
      </c>
      <c r="E20" s="87">
        <v>64.600238530299521</v>
      </c>
      <c r="F20" s="88">
        <v>13</v>
      </c>
      <c r="G20"/>
    </row>
    <row r="21" spans="1:7" s="19" customFormat="1" ht="12.4">
      <c r="A21" s="86" t="s">
        <v>102</v>
      </c>
      <c r="B21" s="84" t="s">
        <v>193</v>
      </c>
      <c r="C21" s="85">
        <v>2.9</v>
      </c>
      <c r="D21" s="86" t="s">
        <v>146</v>
      </c>
      <c r="E21" s="87">
        <v>64.331505333888856</v>
      </c>
      <c r="F21" s="88">
        <v>14</v>
      </c>
      <c r="G21"/>
    </row>
    <row r="22" spans="1:7" s="19" customFormat="1" ht="12.4">
      <c r="A22" s="86" t="s">
        <v>102</v>
      </c>
      <c r="B22" s="84" t="s">
        <v>206</v>
      </c>
      <c r="C22" s="85">
        <v>3.2</v>
      </c>
      <c r="D22" s="86" t="s">
        <v>146</v>
      </c>
      <c r="E22" s="87">
        <v>63.965420323591225</v>
      </c>
      <c r="F22" s="88">
        <v>15</v>
      </c>
      <c r="G22"/>
    </row>
    <row r="23" spans="1:7" s="19" customFormat="1" ht="12.4">
      <c r="A23" s="86" t="s">
        <v>90</v>
      </c>
      <c r="B23" s="84" t="s">
        <v>194</v>
      </c>
      <c r="C23" s="85">
        <v>2.9</v>
      </c>
      <c r="D23" s="86" t="s">
        <v>145</v>
      </c>
      <c r="E23" s="87">
        <v>63.685882611655508</v>
      </c>
      <c r="F23" s="88">
        <v>16</v>
      </c>
      <c r="G23"/>
    </row>
    <row r="24" spans="1:7" s="19" customFormat="1" ht="12.4">
      <c r="A24" s="86" t="s">
        <v>95</v>
      </c>
      <c r="B24" s="84" t="s">
        <v>197</v>
      </c>
      <c r="C24" s="85">
        <v>2.9</v>
      </c>
      <c r="D24" s="86" t="s">
        <v>145</v>
      </c>
      <c r="E24" s="87">
        <v>63.362415673136177</v>
      </c>
      <c r="F24" s="88">
        <v>17</v>
      </c>
      <c r="G24"/>
    </row>
    <row r="25" spans="1:7" s="19" customFormat="1" ht="12.4">
      <c r="A25" s="86" t="s">
        <v>96</v>
      </c>
      <c r="B25" s="84" t="s">
        <v>195</v>
      </c>
      <c r="C25" s="85">
        <v>2.9</v>
      </c>
      <c r="D25" s="86" t="s">
        <v>145</v>
      </c>
      <c r="E25" s="87">
        <v>62.978966789665478</v>
      </c>
      <c r="F25" s="88">
        <v>18</v>
      </c>
      <c r="G25"/>
    </row>
    <row r="26" spans="1:7" s="19" customFormat="1" ht="12.4">
      <c r="A26" s="86" t="s">
        <v>101</v>
      </c>
      <c r="B26" s="84" t="s">
        <v>211</v>
      </c>
      <c r="C26" s="85">
        <v>2.9</v>
      </c>
      <c r="D26" s="86" t="s">
        <v>149</v>
      </c>
      <c r="E26" s="87">
        <v>62.944313379265786</v>
      </c>
      <c r="F26" s="88">
        <v>19</v>
      </c>
      <c r="G26"/>
    </row>
    <row r="27" spans="1:7" s="19" customFormat="1" ht="12.4">
      <c r="A27" s="86" t="s">
        <v>91</v>
      </c>
      <c r="B27" s="84" t="s">
        <v>188</v>
      </c>
      <c r="C27" s="85">
        <v>3.1</v>
      </c>
      <c r="D27" s="86" t="s">
        <v>147</v>
      </c>
      <c r="E27" s="87">
        <v>62.649121976608384</v>
      </c>
      <c r="F27" s="88">
        <v>20</v>
      </c>
      <c r="G27"/>
    </row>
    <row r="28" spans="1:7" s="19" customFormat="1" ht="12.4">
      <c r="A28" s="86" t="s">
        <v>95</v>
      </c>
      <c r="B28" s="84" t="s">
        <v>205</v>
      </c>
      <c r="C28" s="85">
        <v>3.1</v>
      </c>
      <c r="D28" s="86" t="s">
        <v>145</v>
      </c>
      <c r="E28" s="87">
        <v>62.42035351360277</v>
      </c>
      <c r="F28" s="88">
        <v>21</v>
      </c>
      <c r="G28"/>
    </row>
    <row r="29" spans="1:7" s="19" customFormat="1" ht="12.4">
      <c r="A29" s="86" t="s">
        <v>97</v>
      </c>
      <c r="B29" s="84" t="s">
        <v>203</v>
      </c>
      <c r="C29" s="85">
        <v>3.1</v>
      </c>
      <c r="D29" s="86" t="s">
        <v>146</v>
      </c>
      <c r="E29" s="87">
        <v>61.39601011680746</v>
      </c>
      <c r="F29" s="88">
        <v>22</v>
      </c>
      <c r="G29"/>
    </row>
    <row r="30" spans="1:7" s="19" customFormat="1" ht="12.4">
      <c r="A30" s="86" t="s">
        <v>96</v>
      </c>
      <c r="B30" s="84" t="s">
        <v>192</v>
      </c>
      <c r="C30" s="85">
        <v>3</v>
      </c>
      <c r="D30" s="86" t="s">
        <v>145</v>
      </c>
      <c r="E30" s="87">
        <v>59.717171786880066</v>
      </c>
      <c r="F30" s="88">
        <v>23</v>
      </c>
      <c r="G30"/>
    </row>
    <row r="31" spans="1:7" s="19" customFormat="1" ht="12.4">
      <c r="A31" s="86" t="s">
        <v>89</v>
      </c>
      <c r="B31" s="84" t="s">
        <v>200</v>
      </c>
      <c r="C31" s="85">
        <v>3.1</v>
      </c>
      <c r="D31" s="86" t="s">
        <v>146</v>
      </c>
      <c r="E31" s="87">
        <v>59.26636475458416</v>
      </c>
      <c r="F31" s="88">
        <v>24</v>
      </c>
      <c r="G31"/>
    </row>
    <row r="32" spans="1:7" s="19" customFormat="1" ht="12.4">
      <c r="A32" s="86"/>
      <c r="B32" s="84"/>
      <c r="C32" s="85"/>
      <c r="D32" s="86"/>
      <c r="E32" s="87"/>
      <c r="F32" s="88"/>
      <c r="G32"/>
    </row>
    <row r="33" spans="1:7" s="19" customFormat="1" ht="12.4">
      <c r="A33" s="89" t="s">
        <v>103</v>
      </c>
      <c r="B33" s="84" t="s">
        <v>144</v>
      </c>
      <c r="C33" s="85"/>
      <c r="D33" s="86" t="s">
        <v>144</v>
      </c>
      <c r="E33" s="87">
        <v>64.537000000000006</v>
      </c>
      <c r="F33" s="88"/>
      <c r="G33"/>
    </row>
    <row r="34" spans="1:7" s="19" customFormat="1" ht="12.4">
      <c r="A34" s="89" t="s">
        <v>104</v>
      </c>
      <c r="B34" s="84" t="s">
        <v>144</v>
      </c>
      <c r="C34" s="85"/>
      <c r="D34" s="86" t="s">
        <v>144</v>
      </c>
      <c r="E34" s="87">
        <v>59.265999999999998</v>
      </c>
      <c r="F34" s="88"/>
      <c r="G34"/>
    </row>
    <row r="35" spans="1:7" s="19" customFormat="1" ht="12.4">
      <c r="A35" s="89" t="s">
        <v>105</v>
      </c>
      <c r="B35" s="84" t="s">
        <v>144</v>
      </c>
      <c r="C35" s="85"/>
      <c r="D35" s="86" t="s">
        <v>144</v>
      </c>
      <c r="E35" s="87">
        <v>70.843000000000004</v>
      </c>
      <c r="F35" s="88"/>
      <c r="G35"/>
    </row>
    <row r="36" spans="1:7" s="19" customFormat="1" ht="12.4">
      <c r="A36" s="89" t="s">
        <v>106</v>
      </c>
      <c r="B36" s="84" t="s">
        <v>144</v>
      </c>
      <c r="C36" s="85"/>
      <c r="D36" s="86" t="s">
        <v>144</v>
      </c>
      <c r="E36" s="87">
        <v>2.8679999999999999</v>
      </c>
      <c r="F36" s="88"/>
      <c r="G36"/>
    </row>
    <row r="37" spans="1:7" s="19" customFormat="1" ht="12.4">
      <c r="A37" s="89" t="s">
        <v>107</v>
      </c>
      <c r="B37" s="3" t="s">
        <v>144</v>
      </c>
      <c r="C37" s="20"/>
      <c r="D37" s="25" t="s">
        <v>144</v>
      </c>
      <c r="E37" s="83">
        <v>5.1660000000000004</v>
      </c>
      <c r="F37" s="69"/>
      <c r="G37"/>
    </row>
    <row r="38" spans="1:7" s="19" customFormat="1" ht="12.4">
      <c r="A38" s="89" t="s">
        <v>108</v>
      </c>
      <c r="B38" s="84" t="s">
        <v>144</v>
      </c>
      <c r="C38" s="85"/>
      <c r="D38" s="86" t="s">
        <v>144</v>
      </c>
      <c r="E38" s="87">
        <v>4.7119999999999997</v>
      </c>
      <c r="F38" s="88"/>
      <c r="G38"/>
    </row>
    <row r="39" spans="1:7" s="19" customFormat="1" ht="12.4">
      <c r="A39" s="89"/>
      <c r="B39" s="84"/>
      <c r="C39" s="85"/>
      <c r="D39" s="86"/>
      <c r="E39" s="87"/>
      <c r="F39" s="88"/>
      <c r="G39"/>
    </row>
    <row r="40" spans="1:7" s="19" customFormat="1" ht="12.4">
      <c r="A40" s="89"/>
      <c r="B40" s="84"/>
      <c r="C40" s="85"/>
      <c r="D40" s="86"/>
      <c r="E40" s="87"/>
      <c r="F40" s="88"/>
      <c r="G40"/>
    </row>
    <row r="41" spans="1:7" s="19" customFormat="1" ht="12.4">
      <c r="A41" s="89"/>
      <c r="B41" s="84"/>
      <c r="C41" s="85"/>
      <c r="D41" s="86"/>
      <c r="E41" s="87"/>
      <c r="F41" s="88"/>
      <c r="G41"/>
    </row>
    <row r="42" spans="1:7" s="19" customFormat="1" ht="12.4">
      <c r="A42" s="89"/>
      <c r="B42" s="84"/>
      <c r="C42" s="85"/>
      <c r="D42" s="86"/>
      <c r="E42" s="87"/>
      <c r="F42" s="88"/>
      <c r="G42"/>
    </row>
    <row r="43" spans="1:7" s="19" customFormat="1" ht="12.4">
      <c r="A43" s="89"/>
      <c r="B43" s="84"/>
      <c r="C43" s="85"/>
      <c r="D43" s="86"/>
      <c r="E43" s="87"/>
      <c r="F43" s="88"/>
      <c r="G43"/>
    </row>
    <row r="44" spans="1:7" s="19" customFormat="1" ht="12.4">
      <c r="A44" s="89"/>
      <c r="B44" s="3"/>
      <c r="C44" s="20"/>
      <c r="D44" s="25"/>
      <c r="E44" s="83"/>
      <c r="F44" s="69"/>
      <c r="G44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2"/>
      <c r="B46" s="3"/>
      <c r="C46" s="20"/>
      <c r="D46" s="25"/>
      <c r="E46" s="83"/>
      <c r="F46" s="69"/>
    </row>
    <row r="47" spans="1:7" s="19" customFormat="1" ht="11.25">
      <c r="A47" s="2"/>
      <c r="B47" s="3"/>
      <c r="C47" s="20"/>
      <c r="D47" s="25"/>
      <c r="E47" s="83"/>
      <c r="F47" s="69"/>
    </row>
    <row r="48" spans="1:7" s="19" customFormat="1" ht="11.25">
      <c r="A48" s="2"/>
      <c r="B48" s="3"/>
      <c r="C48" s="20"/>
      <c r="D48" s="25"/>
      <c r="E48" s="83"/>
      <c r="F48" s="69"/>
    </row>
    <row r="49" spans="1:6" s="19" customFormat="1" ht="11.25">
      <c r="A49" s="2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25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69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1"/>
  <dimension ref="A1:G287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84</v>
      </c>
      <c r="B1" s="1"/>
      <c r="C1" s="76"/>
      <c r="D1" s="1"/>
      <c r="E1" s="76"/>
      <c r="F1" s="76"/>
    </row>
    <row r="2" spans="1:7" s="7" customFormat="1" ht="13.15">
      <c r="A2" s="18" t="str">
        <f>'General Info'!G13</f>
        <v>Nicollet loam &amp; Canisteo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12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Info'!H13</f>
        <v>44702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Info'!I13</f>
        <v>44849</v>
      </c>
      <c r="C5" s="77"/>
      <c r="D5" s="9"/>
      <c r="E5" s="77"/>
      <c r="F5" s="71"/>
    </row>
    <row r="6" spans="1:7">
      <c r="A6" s="23"/>
      <c r="B6" s="23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96</v>
      </c>
      <c r="B8" s="50" t="s">
        <v>177</v>
      </c>
      <c r="C8" s="52">
        <v>2.5</v>
      </c>
      <c r="D8" s="51" t="s">
        <v>145</v>
      </c>
      <c r="E8" s="82">
        <v>75.673626550264274</v>
      </c>
      <c r="F8" s="68">
        <v>1</v>
      </c>
      <c r="G8"/>
    </row>
    <row r="9" spans="1:7" s="19" customFormat="1" ht="12.4">
      <c r="A9" s="51" t="s">
        <v>96</v>
      </c>
      <c r="B9" s="50" t="s">
        <v>162</v>
      </c>
      <c r="C9" s="52">
        <v>2.7</v>
      </c>
      <c r="D9" s="51" t="s">
        <v>145</v>
      </c>
      <c r="E9" s="82">
        <v>73.810009932561229</v>
      </c>
      <c r="F9" s="68">
        <v>2</v>
      </c>
      <c r="G9"/>
    </row>
    <row r="10" spans="1:7" s="19" customFormat="1" ht="12.4">
      <c r="A10" s="51" t="s">
        <v>92</v>
      </c>
      <c r="B10" s="50" t="s">
        <v>183</v>
      </c>
      <c r="C10" s="52">
        <v>2.5</v>
      </c>
      <c r="D10" s="51" t="s">
        <v>145</v>
      </c>
      <c r="E10" s="82">
        <v>72.822345836664411</v>
      </c>
      <c r="F10" s="68">
        <v>3</v>
      </c>
      <c r="G10"/>
    </row>
    <row r="11" spans="1:7" s="19" customFormat="1" ht="12.4">
      <c r="A11" s="51" t="s">
        <v>91</v>
      </c>
      <c r="B11" s="50" t="s">
        <v>180</v>
      </c>
      <c r="C11" s="52">
        <v>2.2999999999999998</v>
      </c>
      <c r="D11" s="51" t="s">
        <v>147</v>
      </c>
      <c r="E11" s="82">
        <v>71.924963003537954</v>
      </c>
      <c r="F11" s="68">
        <v>4</v>
      </c>
      <c r="G11"/>
    </row>
    <row r="12" spans="1:7" s="19" customFormat="1" ht="12.4">
      <c r="A12" s="51" t="s">
        <v>91</v>
      </c>
      <c r="B12" s="50" t="s">
        <v>151</v>
      </c>
      <c r="C12" s="52">
        <v>2.7</v>
      </c>
      <c r="D12" s="51" t="s">
        <v>147</v>
      </c>
      <c r="E12" s="82">
        <v>71.864677282286749</v>
      </c>
      <c r="F12" s="68">
        <v>5</v>
      </c>
      <c r="G12"/>
    </row>
    <row r="13" spans="1:7" s="19" customFormat="1" ht="12.4">
      <c r="A13" s="51" t="s">
        <v>94</v>
      </c>
      <c r="B13" s="50" t="s">
        <v>182</v>
      </c>
      <c r="C13" s="52">
        <v>2.6</v>
      </c>
      <c r="D13" s="51" t="s">
        <v>149</v>
      </c>
      <c r="E13" s="82">
        <v>71.242229377192558</v>
      </c>
      <c r="F13" s="68">
        <v>6</v>
      </c>
      <c r="G13"/>
    </row>
    <row r="14" spans="1:7" s="19" customFormat="1" ht="12.4">
      <c r="A14" s="51" t="s">
        <v>90</v>
      </c>
      <c r="B14" s="50" t="s">
        <v>163</v>
      </c>
      <c r="C14" s="52">
        <v>2.6</v>
      </c>
      <c r="D14" s="51" t="s">
        <v>145</v>
      </c>
      <c r="E14" s="82">
        <v>70.591688954618959</v>
      </c>
      <c r="F14" s="68">
        <v>7</v>
      </c>
      <c r="G14"/>
    </row>
    <row r="15" spans="1:7" s="19" customFormat="1" ht="12.4">
      <c r="A15" s="51" t="s">
        <v>89</v>
      </c>
      <c r="B15" s="67" t="s">
        <v>169</v>
      </c>
      <c r="C15" s="52">
        <v>2.7</v>
      </c>
      <c r="D15" s="51" t="s">
        <v>146</v>
      </c>
      <c r="E15" s="82">
        <v>70.034322909461949</v>
      </c>
      <c r="F15" s="68">
        <v>8</v>
      </c>
      <c r="G15"/>
    </row>
    <row r="16" spans="1:7" s="19" customFormat="1" ht="12.4">
      <c r="A16" s="51" t="s">
        <v>95</v>
      </c>
      <c r="B16" s="50" t="s">
        <v>158</v>
      </c>
      <c r="C16" s="52">
        <v>2.2999999999999998</v>
      </c>
      <c r="D16" s="51" t="s">
        <v>145</v>
      </c>
      <c r="E16" s="82">
        <v>69.989993567362973</v>
      </c>
      <c r="F16" s="68">
        <v>9</v>
      </c>
      <c r="G16"/>
    </row>
    <row r="17" spans="1:7" s="19" customFormat="1" ht="12.4">
      <c r="A17" s="51" t="s">
        <v>95</v>
      </c>
      <c r="B17" s="50" t="s">
        <v>166</v>
      </c>
      <c r="C17" s="52">
        <v>2.4</v>
      </c>
      <c r="D17" s="51" t="s">
        <v>145</v>
      </c>
      <c r="E17" s="82">
        <v>69.277639831689655</v>
      </c>
      <c r="F17" s="68">
        <v>10</v>
      </c>
      <c r="G17"/>
    </row>
    <row r="18" spans="1:7" s="19" customFormat="1" ht="12.4">
      <c r="A18" s="51" t="s">
        <v>101</v>
      </c>
      <c r="B18" s="50" t="s">
        <v>187</v>
      </c>
      <c r="C18" s="52">
        <v>2.7</v>
      </c>
      <c r="D18" s="51" t="s">
        <v>149</v>
      </c>
      <c r="E18" s="82">
        <v>69.241556405071918</v>
      </c>
      <c r="F18" s="68">
        <v>11</v>
      </c>
      <c r="G18"/>
    </row>
    <row r="19" spans="1:7" s="19" customFormat="1" ht="12.4">
      <c r="A19" s="51" t="s">
        <v>93</v>
      </c>
      <c r="B19" s="50" t="s">
        <v>157</v>
      </c>
      <c r="C19" s="52">
        <v>2.5</v>
      </c>
      <c r="D19" s="51" t="s">
        <v>145</v>
      </c>
      <c r="E19" s="82">
        <v>69.065254210249407</v>
      </c>
      <c r="F19" s="68">
        <v>12</v>
      </c>
      <c r="G19"/>
    </row>
    <row r="20" spans="1:7" s="19" customFormat="1" ht="12.4">
      <c r="A20" s="51" t="s">
        <v>91</v>
      </c>
      <c r="B20" s="50" t="s">
        <v>173</v>
      </c>
      <c r="C20" s="52">
        <v>2.5</v>
      </c>
      <c r="D20" s="51" t="s">
        <v>147</v>
      </c>
      <c r="E20" s="82">
        <v>69.058521692745686</v>
      </c>
      <c r="F20" s="68">
        <v>13</v>
      </c>
      <c r="G20"/>
    </row>
    <row r="21" spans="1:7" s="19" customFormat="1" ht="12.4">
      <c r="A21" s="51" t="s">
        <v>98</v>
      </c>
      <c r="B21" s="50" t="s">
        <v>155</v>
      </c>
      <c r="C21" s="52">
        <v>2.2999999999999998</v>
      </c>
      <c r="D21" s="51" t="s">
        <v>149</v>
      </c>
      <c r="E21" s="82">
        <v>68.885384434786275</v>
      </c>
      <c r="F21" s="68">
        <v>14</v>
      </c>
      <c r="G21"/>
    </row>
    <row r="22" spans="1:7" s="19" customFormat="1" ht="12.4">
      <c r="A22" s="51" t="s">
        <v>95</v>
      </c>
      <c r="B22" s="50" t="s">
        <v>160</v>
      </c>
      <c r="C22" s="52">
        <v>2.5</v>
      </c>
      <c r="D22" s="51" t="s">
        <v>145</v>
      </c>
      <c r="E22" s="82">
        <v>68.25286459902442</v>
      </c>
      <c r="F22" s="68">
        <v>15</v>
      </c>
      <c r="G22"/>
    </row>
    <row r="23" spans="1:7" s="19" customFormat="1" ht="12.4">
      <c r="A23" s="51" t="s">
        <v>94</v>
      </c>
      <c r="B23" s="50" t="s">
        <v>178</v>
      </c>
      <c r="C23" s="52">
        <v>2.5</v>
      </c>
      <c r="D23" s="51" t="s">
        <v>145</v>
      </c>
      <c r="E23" s="82">
        <v>67.576346587824929</v>
      </c>
      <c r="F23" s="68">
        <v>16</v>
      </c>
      <c r="G23"/>
    </row>
    <row r="24" spans="1:7" s="19" customFormat="1" ht="12.4">
      <c r="A24" s="51" t="s">
        <v>93</v>
      </c>
      <c r="B24" s="50" t="s">
        <v>165</v>
      </c>
      <c r="C24" s="52">
        <v>2.5</v>
      </c>
      <c r="D24" s="51" t="s">
        <v>145</v>
      </c>
      <c r="E24" s="82">
        <v>67.253298782684624</v>
      </c>
      <c r="F24" s="68">
        <v>17</v>
      </c>
      <c r="G24"/>
    </row>
    <row r="25" spans="1:7" s="19" customFormat="1" ht="12.4">
      <c r="A25" s="51" t="s">
        <v>95</v>
      </c>
      <c r="B25" s="50" t="s">
        <v>176</v>
      </c>
      <c r="C25" s="52">
        <v>2.6</v>
      </c>
      <c r="D25" s="51" t="s">
        <v>145</v>
      </c>
      <c r="E25" s="82">
        <v>66.78195818053247</v>
      </c>
      <c r="F25" s="68">
        <v>18</v>
      </c>
      <c r="G25"/>
    </row>
    <row r="26" spans="1:7" s="19" customFormat="1" ht="12.4">
      <c r="A26" s="51" t="s">
        <v>94</v>
      </c>
      <c r="B26" s="50" t="s">
        <v>179</v>
      </c>
      <c r="C26" s="52">
        <v>2.6</v>
      </c>
      <c r="D26" s="51" t="s">
        <v>145</v>
      </c>
      <c r="E26" s="82">
        <v>66.565778747549288</v>
      </c>
      <c r="F26" s="68">
        <v>19</v>
      </c>
      <c r="G26"/>
    </row>
    <row r="27" spans="1:7" s="19" customFormat="1" ht="12.4">
      <c r="A27" s="51" t="s">
        <v>90</v>
      </c>
      <c r="B27" s="50" t="s">
        <v>159</v>
      </c>
      <c r="C27" s="52">
        <v>2.2999999999999998</v>
      </c>
      <c r="D27" s="51" t="s">
        <v>145</v>
      </c>
      <c r="E27" s="82">
        <v>66.035884909719016</v>
      </c>
      <c r="F27" s="68">
        <v>20</v>
      </c>
      <c r="G27"/>
    </row>
    <row r="28" spans="1:7" s="19" customFormat="1" ht="12.4">
      <c r="A28" s="51" t="s">
        <v>96</v>
      </c>
      <c r="B28" s="50" t="s">
        <v>164</v>
      </c>
      <c r="C28" s="52">
        <v>2.4</v>
      </c>
      <c r="D28" s="51" t="s">
        <v>145</v>
      </c>
      <c r="E28" s="82">
        <v>65.733108437227003</v>
      </c>
      <c r="F28" s="68">
        <v>21</v>
      </c>
      <c r="G28"/>
    </row>
    <row r="29" spans="1:7" s="19" customFormat="1" ht="12.4">
      <c r="A29" s="51" t="s">
        <v>97</v>
      </c>
      <c r="B29" s="50" t="s">
        <v>154</v>
      </c>
      <c r="C29" s="52">
        <v>2.5</v>
      </c>
      <c r="D29" s="51" t="s">
        <v>146</v>
      </c>
      <c r="E29" s="82">
        <v>65.210651919031122</v>
      </c>
      <c r="F29" s="68">
        <v>22</v>
      </c>
      <c r="G29"/>
    </row>
    <row r="30" spans="1:7" s="19" customFormat="1" ht="12.4">
      <c r="A30" s="51" t="s">
        <v>98</v>
      </c>
      <c r="B30" s="50" t="s">
        <v>156</v>
      </c>
      <c r="C30" s="52">
        <v>2.6</v>
      </c>
      <c r="D30" s="51" t="s">
        <v>149</v>
      </c>
      <c r="E30" s="82">
        <v>65.205954422792161</v>
      </c>
      <c r="F30" s="68">
        <v>23</v>
      </c>
      <c r="G30"/>
    </row>
    <row r="31" spans="1:7" s="19" customFormat="1" ht="12.4">
      <c r="A31" s="51" t="s">
        <v>89</v>
      </c>
      <c r="B31" s="50" t="s">
        <v>181</v>
      </c>
      <c r="C31" s="52">
        <v>2.4</v>
      </c>
      <c r="D31" s="51" t="s">
        <v>146</v>
      </c>
      <c r="E31" s="82">
        <v>64.33618112897291</v>
      </c>
      <c r="F31" s="68">
        <v>24</v>
      </c>
      <c r="G31"/>
    </row>
    <row r="32" spans="1:7" s="19" customFormat="1" ht="12.4">
      <c r="A32" s="51" t="s">
        <v>101</v>
      </c>
      <c r="B32" s="50" t="s">
        <v>184</v>
      </c>
      <c r="C32" s="52">
        <v>2.5</v>
      </c>
      <c r="D32" s="51" t="s">
        <v>149</v>
      </c>
      <c r="E32" s="82">
        <v>62.174724450260285</v>
      </c>
      <c r="F32" s="68">
        <v>25</v>
      </c>
      <c r="G32"/>
    </row>
    <row r="33" spans="1:7" s="19" customFormat="1" ht="12.4">
      <c r="A33" s="51" t="s">
        <v>98</v>
      </c>
      <c r="B33" s="50" t="s">
        <v>135</v>
      </c>
      <c r="C33" s="52">
        <v>2.2000000000000002</v>
      </c>
      <c r="D33" s="51" t="s">
        <v>145</v>
      </c>
      <c r="E33" s="82">
        <v>61.949616647307536</v>
      </c>
      <c r="F33" s="68">
        <v>26</v>
      </c>
      <c r="G33"/>
    </row>
    <row r="34" spans="1:7" s="19" customFormat="1" ht="12.4">
      <c r="A34" s="51" t="s">
        <v>100</v>
      </c>
      <c r="B34" s="50" t="s">
        <v>186</v>
      </c>
      <c r="C34" s="52">
        <v>2.4</v>
      </c>
      <c r="D34" s="51" t="s">
        <v>146</v>
      </c>
      <c r="E34" s="82">
        <v>59.108342942845809</v>
      </c>
      <c r="F34" s="68">
        <v>27</v>
      </c>
      <c r="G34"/>
    </row>
    <row r="35" spans="1:7" s="19" customFormat="1" ht="12.4">
      <c r="A35" s="25" t="s">
        <v>99</v>
      </c>
      <c r="B35" s="3" t="s">
        <v>185</v>
      </c>
      <c r="C35" s="20">
        <v>2.5</v>
      </c>
      <c r="D35" s="25" t="s">
        <v>149</v>
      </c>
      <c r="E35" s="83">
        <v>58.710613589917038</v>
      </c>
      <c r="F35" s="69">
        <v>28</v>
      </c>
      <c r="G35"/>
    </row>
    <row r="36" spans="1:7" s="19" customFormat="1" ht="12.4">
      <c r="A36" s="89"/>
      <c r="B36" s="50"/>
      <c r="C36" s="52"/>
      <c r="D36" s="51"/>
      <c r="E36" s="82"/>
      <c r="F36" s="68"/>
      <c r="G36"/>
    </row>
    <row r="37" spans="1:7" s="19" customFormat="1" ht="12.4">
      <c r="A37" s="89" t="s">
        <v>103</v>
      </c>
      <c r="B37" s="50" t="s">
        <v>144</v>
      </c>
      <c r="C37" s="52"/>
      <c r="D37" s="51" t="s">
        <v>144</v>
      </c>
      <c r="E37" s="82">
        <v>67.799000000000007</v>
      </c>
      <c r="F37" s="68"/>
      <c r="G37"/>
    </row>
    <row r="38" spans="1:7" s="19" customFormat="1" ht="12.4">
      <c r="A38" s="89" t="s">
        <v>104</v>
      </c>
      <c r="B38" s="50" t="s">
        <v>144</v>
      </c>
      <c r="C38" s="52"/>
      <c r="D38" s="51" t="s">
        <v>144</v>
      </c>
      <c r="E38" s="82">
        <v>58.710999999999999</v>
      </c>
      <c r="F38" s="68"/>
      <c r="G38"/>
    </row>
    <row r="39" spans="1:7" s="19" customFormat="1" ht="12.4">
      <c r="A39" s="89" t="s">
        <v>105</v>
      </c>
      <c r="B39" s="50" t="s">
        <v>144</v>
      </c>
      <c r="C39" s="52"/>
      <c r="D39" s="51" t="s">
        <v>144</v>
      </c>
      <c r="E39" s="82">
        <v>75.674000000000007</v>
      </c>
      <c r="F39" s="68"/>
      <c r="G39"/>
    </row>
    <row r="40" spans="1:7" s="19" customFormat="1" ht="12.4">
      <c r="A40" s="89" t="s">
        <v>106</v>
      </c>
      <c r="B40" s="50" t="s">
        <v>144</v>
      </c>
      <c r="C40" s="52"/>
      <c r="D40" s="51" t="s">
        <v>144</v>
      </c>
      <c r="E40" s="82">
        <v>3.0150000000000001</v>
      </c>
      <c r="F40" s="68"/>
      <c r="G40"/>
    </row>
    <row r="41" spans="1:7" s="19" customFormat="1" ht="12.4">
      <c r="A41" s="89" t="s">
        <v>107</v>
      </c>
      <c r="B41" s="50" t="s">
        <v>144</v>
      </c>
      <c r="C41" s="52"/>
      <c r="D41" s="51" t="s">
        <v>144</v>
      </c>
      <c r="E41" s="82">
        <v>6.149</v>
      </c>
      <c r="F41" s="68"/>
      <c r="G41"/>
    </row>
    <row r="42" spans="1:7" s="19" customFormat="1" ht="12.4">
      <c r="A42" s="89" t="s">
        <v>108</v>
      </c>
      <c r="B42" s="50" t="s">
        <v>144</v>
      </c>
      <c r="C42" s="52"/>
      <c r="D42" s="51" t="s">
        <v>144</v>
      </c>
      <c r="E42" s="82">
        <v>4.7249999999999996</v>
      </c>
      <c r="F42" s="68"/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1.25">
      <c r="A44" s="25"/>
      <c r="B44" s="3"/>
      <c r="C44" s="20"/>
      <c r="D44" s="25"/>
      <c r="E44" s="83"/>
      <c r="F44" s="69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53"/>
      <c r="B46" s="3"/>
      <c r="C46" s="20"/>
      <c r="D46" s="25"/>
      <c r="E46" s="83"/>
      <c r="F46" s="69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53"/>
      <c r="B50" s="3"/>
      <c r="C50" s="20"/>
      <c r="D50" s="25"/>
      <c r="E50" s="83"/>
      <c r="F50" s="69"/>
    </row>
    <row r="51" spans="1:6" s="19" customFormat="1" ht="11.25">
      <c r="A51" s="53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87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84</v>
      </c>
      <c r="B1" s="1"/>
      <c r="C1" s="76"/>
      <c r="D1" s="1"/>
      <c r="E1" s="76"/>
      <c r="F1" s="76"/>
    </row>
    <row r="2" spans="1:7" s="7" customFormat="1" ht="13.15">
      <c r="A2" s="18" t="str">
        <f>'General Info'!G13</f>
        <v>Nicollet loam &amp; Canisteo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13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Info'!H13</f>
        <v>44702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Info'!I13</f>
        <v>44849</v>
      </c>
      <c r="C5" s="77"/>
      <c r="D5" s="9"/>
      <c r="E5" s="77"/>
      <c r="F5" s="71"/>
    </row>
    <row r="6" spans="1:7">
      <c r="A6" s="23"/>
      <c r="B6" s="23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98</v>
      </c>
      <c r="B8" s="50" t="s">
        <v>190</v>
      </c>
      <c r="C8" s="52">
        <v>2.7</v>
      </c>
      <c r="D8" s="51" t="s">
        <v>149</v>
      </c>
      <c r="E8" s="82">
        <v>74.750088117316736</v>
      </c>
      <c r="F8" s="68">
        <v>1</v>
      </c>
      <c r="G8"/>
    </row>
    <row r="9" spans="1:7" s="19" customFormat="1" ht="12.4">
      <c r="A9" s="51" t="s">
        <v>91</v>
      </c>
      <c r="B9" s="50" t="s">
        <v>201</v>
      </c>
      <c r="C9" s="52">
        <v>2.8</v>
      </c>
      <c r="D9" s="51" t="s">
        <v>147</v>
      </c>
      <c r="E9" s="82">
        <v>74.71239719280841</v>
      </c>
      <c r="F9" s="68">
        <v>2</v>
      </c>
      <c r="G9"/>
    </row>
    <row r="10" spans="1:7" s="19" customFormat="1" ht="12.4">
      <c r="A10" s="51" t="s">
        <v>94</v>
      </c>
      <c r="B10" s="50" t="s">
        <v>210</v>
      </c>
      <c r="C10" s="52">
        <v>2.9</v>
      </c>
      <c r="D10" s="51" t="s">
        <v>145</v>
      </c>
      <c r="E10" s="82">
        <v>74.235036154185465</v>
      </c>
      <c r="F10" s="68">
        <v>3</v>
      </c>
      <c r="G10"/>
    </row>
    <row r="11" spans="1:7" s="19" customFormat="1" ht="12.4">
      <c r="A11" s="51" t="s">
        <v>95</v>
      </c>
      <c r="B11" s="67" t="s">
        <v>208</v>
      </c>
      <c r="C11" s="52">
        <v>2.8</v>
      </c>
      <c r="D11" s="51" t="s">
        <v>145</v>
      </c>
      <c r="E11" s="82">
        <v>72.62396780397502</v>
      </c>
      <c r="F11" s="68">
        <v>4</v>
      </c>
      <c r="G11"/>
    </row>
    <row r="12" spans="1:7" s="19" customFormat="1" ht="12.4">
      <c r="A12" s="51" t="s">
        <v>91</v>
      </c>
      <c r="B12" s="50" t="s">
        <v>188</v>
      </c>
      <c r="C12" s="52">
        <v>3.1</v>
      </c>
      <c r="D12" s="51" t="s">
        <v>147</v>
      </c>
      <c r="E12" s="82">
        <v>72.191528053859813</v>
      </c>
      <c r="F12" s="68">
        <v>5</v>
      </c>
      <c r="G12"/>
    </row>
    <row r="13" spans="1:7" s="19" customFormat="1" ht="12.4">
      <c r="A13" s="51" t="s">
        <v>96</v>
      </c>
      <c r="B13" s="50" t="s">
        <v>189</v>
      </c>
      <c r="C13" s="52">
        <v>3.1</v>
      </c>
      <c r="D13" s="51" t="s">
        <v>145</v>
      </c>
      <c r="E13" s="82">
        <v>72.144388288743315</v>
      </c>
      <c r="F13" s="68">
        <v>6</v>
      </c>
      <c r="G13"/>
    </row>
    <row r="14" spans="1:7" s="19" customFormat="1" ht="12.4">
      <c r="A14" s="51" t="s">
        <v>95</v>
      </c>
      <c r="B14" s="50" t="s">
        <v>198</v>
      </c>
      <c r="C14" s="52">
        <v>2.9</v>
      </c>
      <c r="D14" s="51" t="s">
        <v>145</v>
      </c>
      <c r="E14" s="82">
        <v>72.034456036289953</v>
      </c>
      <c r="F14" s="68">
        <v>7</v>
      </c>
      <c r="G14"/>
    </row>
    <row r="15" spans="1:7" s="19" customFormat="1" ht="12.4">
      <c r="A15" s="51" t="s">
        <v>93</v>
      </c>
      <c r="B15" s="50" t="s">
        <v>196</v>
      </c>
      <c r="C15" s="52">
        <v>2.9</v>
      </c>
      <c r="D15" s="51" t="s">
        <v>145</v>
      </c>
      <c r="E15" s="82">
        <v>71.785662039071028</v>
      </c>
      <c r="F15" s="68">
        <v>8</v>
      </c>
      <c r="G15"/>
    </row>
    <row r="16" spans="1:7" s="19" customFormat="1" ht="12.4">
      <c r="A16" s="51" t="s">
        <v>97</v>
      </c>
      <c r="B16" s="50" t="s">
        <v>203</v>
      </c>
      <c r="C16" s="52">
        <v>3.1</v>
      </c>
      <c r="D16" s="51" t="s">
        <v>146</v>
      </c>
      <c r="E16" s="82">
        <v>71.584153934544162</v>
      </c>
      <c r="F16" s="68">
        <v>9</v>
      </c>
      <c r="G16"/>
    </row>
    <row r="17" spans="1:7" s="19" customFormat="1" ht="12.4">
      <c r="A17" s="51" t="s">
        <v>96</v>
      </c>
      <c r="B17" s="50" t="s">
        <v>195</v>
      </c>
      <c r="C17" s="52">
        <v>2.9</v>
      </c>
      <c r="D17" s="51" t="s">
        <v>145</v>
      </c>
      <c r="E17" s="82">
        <v>71.121244840398759</v>
      </c>
      <c r="F17" s="68">
        <v>10</v>
      </c>
      <c r="G17"/>
    </row>
    <row r="18" spans="1:7" s="19" customFormat="1" ht="12.4">
      <c r="A18" s="51" t="s">
        <v>95</v>
      </c>
      <c r="B18" s="50" t="s">
        <v>197</v>
      </c>
      <c r="C18" s="52">
        <v>2.9</v>
      </c>
      <c r="D18" s="51" t="s">
        <v>145</v>
      </c>
      <c r="E18" s="82">
        <v>70.729159293178583</v>
      </c>
      <c r="F18" s="68">
        <v>11</v>
      </c>
      <c r="G18"/>
    </row>
    <row r="19" spans="1:7" s="19" customFormat="1" ht="12.4">
      <c r="A19" s="51" t="s">
        <v>95</v>
      </c>
      <c r="B19" s="50" t="s">
        <v>205</v>
      </c>
      <c r="C19" s="52">
        <v>3.1</v>
      </c>
      <c r="D19" s="51" t="s">
        <v>145</v>
      </c>
      <c r="E19" s="82">
        <v>70.707639541790201</v>
      </c>
      <c r="F19" s="68">
        <v>12</v>
      </c>
      <c r="G19"/>
    </row>
    <row r="20" spans="1:7" s="19" customFormat="1" ht="12.4">
      <c r="A20" s="51" t="s">
        <v>101</v>
      </c>
      <c r="B20" s="50" t="s">
        <v>209</v>
      </c>
      <c r="C20" s="52">
        <v>3.1</v>
      </c>
      <c r="D20" s="51" t="s">
        <v>149</v>
      </c>
      <c r="E20" s="82">
        <v>69.644242608525559</v>
      </c>
      <c r="F20" s="68">
        <v>13</v>
      </c>
      <c r="G20"/>
    </row>
    <row r="21" spans="1:7" s="19" customFormat="1" ht="12.4">
      <c r="A21" s="51" t="s">
        <v>99</v>
      </c>
      <c r="B21" s="50" t="s">
        <v>204</v>
      </c>
      <c r="C21" s="52">
        <v>2.7</v>
      </c>
      <c r="D21" s="51" t="s">
        <v>149</v>
      </c>
      <c r="E21" s="82">
        <v>69.145643446639752</v>
      </c>
      <c r="F21" s="68">
        <v>14</v>
      </c>
      <c r="G21"/>
    </row>
    <row r="22" spans="1:7" s="19" customFormat="1" ht="12.4">
      <c r="A22" s="51" t="s">
        <v>96</v>
      </c>
      <c r="B22" s="50" t="s">
        <v>192</v>
      </c>
      <c r="C22" s="52">
        <v>3</v>
      </c>
      <c r="D22" s="51" t="s">
        <v>145</v>
      </c>
      <c r="E22" s="82">
        <v>68.918318845390402</v>
      </c>
      <c r="F22" s="68">
        <v>15</v>
      </c>
      <c r="G22"/>
    </row>
    <row r="23" spans="1:7" s="19" customFormat="1" ht="12.4">
      <c r="A23" s="51" t="s">
        <v>90</v>
      </c>
      <c r="B23" s="50" t="s">
        <v>194</v>
      </c>
      <c r="C23" s="52">
        <v>2.9</v>
      </c>
      <c r="D23" s="51" t="s">
        <v>145</v>
      </c>
      <c r="E23" s="82">
        <v>68.831759327396142</v>
      </c>
      <c r="F23" s="68">
        <v>16</v>
      </c>
      <c r="G23"/>
    </row>
    <row r="24" spans="1:7" s="19" customFormat="1" ht="12.4">
      <c r="A24" s="51" t="s">
        <v>90</v>
      </c>
      <c r="B24" s="50" t="s">
        <v>207</v>
      </c>
      <c r="C24" s="52">
        <v>2.8</v>
      </c>
      <c r="D24" s="51" t="s">
        <v>145</v>
      </c>
      <c r="E24" s="82">
        <v>68.108158342573148</v>
      </c>
      <c r="F24" s="68">
        <v>17</v>
      </c>
      <c r="G24"/>
    </row>
    <row r="25" spans="1:7" s="19" customFormat="1" ht="12.4">
      <c r="A25" s="51" t="s">
        <v>102</v>
      </c>
      <c r="B25" s="50" t="s">
        <v>193</v>
      </c>
      <c r="C25" s="52">
        <v>2.9</v>
      </c>
      <c r="D25" s="51" t="s">
        <v>146</v>
      </c>
      <c r="E25" s="82">
        <v>67.887480842992858</v>
      </c>
      <c r="F25" s="68">
        <v>18</v>
      </c>
      <c r="G25"/>
    </row>
    <row r="26" spans="1:7" s="19" customFormat="1" ht="12.4">
      <c r="A26" s="51" t="s">
        <v>94</v>
      </c>
      <c r="B26" s="50" t="s">
        <v>199</v>
      </c>
      <c r="C26" s="52">
        <v>2.8</v>
      </c>
      <c r="D26" s="51" t="s">
        <v>145</v>
      </c>
      <c r="E26" s="82">
        <v>67.566415857558937</v>
      </c>
      <c r="F26" s="68">
        <v>19</v>
      </c>
      <c r="G26"/>
    </row>
    <row r="27" spans="1:7" s="19" customFormat="1" ht="12.4">
      <c r="A27" s="51" t="s">
        <v>98</v>
      </c>
      <c r="B27" s="67" t="s">
        <v>191</v>
      </c>
      <c r="C27" s="52">
        <v>2.9</v>
      </c>
      <c r="D27" s="51" t="s">
        <v>145</v>
      </c>
      <c r="E27" s="82">
        <v>67.360306837702652</v>
      </c>
      <c r="F27" s="68">
        <v>20</v>
      </c>
      <c r="G27"/>
    </row>
    <row r="28" spans="1:7" s="19" customFormat="1" ht="12.4">
      <c r="A28" s="51" t="s">
        <v>90</v>
      </c>
      <c r="B28" s="50" t="s">
        <v>202</v>
      </c>
      <c r="C28" s="52">
        <v>3.1</v>
      </c>
      <c r="D28" s="51" t="s">
        <v>145</v>
      </c>
      <c r="E28" s="82">
        <v>66.768989564206535</v>
      </c>
      <c r="F28" s="68">
        <v>21</v>
      </c>
      <c r="G28"/>
    </row>
    <row r="29" spans="1:7" s="19" customFormat="1" ht="12.4">
      <c r="A29" s="51" t="s">
        <v>102</v>
      </c>
      <c r="B29" s="50" t="s">
        <v>206</v>
      </c>
      <c r="C29" s="52">
        <v>3.2</v>
      </c>
      <c r="D29" s="51" t="s">
        <v>146</v>
      </c>
      <c r="E29" s="82">
        <v>65.641041108164799</v>
      </c>
      <c r="F29" s="68">
        <v>22</v>
      </c>
      <c r="G29"/>
    </row>
    <row r="30" spans="1:7" s="19" customFormat="1" ht="12.4">
      <c r="A30" s="51" t="s">
        <v>89</v>
      </c>
      <c r="B30" s="50" t="s">
        <v>200</v>
      </c>
      <c r="C30" s="52">
        <v>3.1</v>
      </c>
      <c r="D30" s="51" t="s">
        <v>146</v>
      </c>
      <c r="E30" s="82">
        <v>63.523253253369049</v>
      </c>
      <c r="F30" s="68">
        <v>23</v>
      </c>
      <c r="G30"/>
    </row>
    <row r="31" spans="1:7" s="19" customFormat="1" ht="12.4">
      <c r="A31" s="51" t="s">
        <v>101</v>
      </c>
      <c r="B31" s="50" t="s">
        <v>211</v>
      </c>
      <c r="C31" s="52">
        <v>2.9</v>
      </c>
      <c r="D31" s="51" t="s">
        <v>149</v>
      </c>
      <c r="E31" s="82">
        <v>63.369585259194977</v>
      </c>
      <c r="F31" s="68">
        <v>24</v>
      </c>
      <c r="G31"/>
    </row>
    <row r="32" spans="1:7" s="19" customFormat="1" ht="12.4">
      <c r="A32" s="51"/>
      <c r="B32" s="50"/>
      <c r="C32" s="52"/>
      <c r="D32" s="51"/>
      <c r="E32" s="82"/>
      <c r="F32" s="68"/>
      <c r="G32"/>
    </row>
    <row r="33" spans="1:7" s="19" customFormat="1" ht="12.4">
      <c r="A33" s="89" t="s">
        <v>103</v>
      </c>
      <c r="B33" s="50" t="s">
        <v>144</v>
      </c>
      <c r="C33" s="52"/>
      <c r="D33" s="51" t="s">
        <v>144</v>
      </c>
      <c r="E33" s="82">
        <v>69.808000000000007</v>
      </c>
      <c r="F33" s="68"/>
      <c r="G33"/>
    </row>
    <row r="34" spans="1:7" s="19" customFormat="1" ht="12.4">
      <c r="A34" s="89" t="s">
        <v>104</v>
      </c>
      <c r="B34" s="50" t="s">
        <v>144</v>
      </c>
      <c r="C34" s="52"/>
      <c r="D34" s="51" t="s">
        <v>144</v>
      </c>
      <c r="E34" s="82">
        <v>63.37</v>
      </c>
      <c r="F34" s="68"/>
      <c r="G34"/>
    </row>
    <row r="35" spans="1:7" s="19" customFormat="1" ht="12.4">
      <c r="A35" s="89" t="s">
        <v>105</v>
      </c>
      <c r="B35" s="50" t="s">
        <v>144</v>
      </c>
      <c r="C35" s="52"/>
      <c r="D35" s="51" t="s">
        <v>144</v>
      </c>
      <c r="E35" s="82">
        <v>74.75</v>
      </c>
      <c r="F35" s="68"/>
      <c r="G35"/>
    </row>
    <row r="36" spans="1:7" s="19" customFormat="1" ht="12.4">
      <c r="A36" s="89" t="s">
        <v>106</v>
      </c>
      <c r="B36" s="50" t="s">
        <v>144</v>
      </c>
      <c r="C36" s="52"/>
      <c r="D36" s="51" t="s">
        <v>144</v>
      </c>
      <c r="E36" s="82">
        <v>3.0150000000000001</v>
      </c>
      <c r="F36" s="68"/>
      <c r="G36"/>
    </row>
    <row r="37" spans="1:7" s="19" customFormat="1" ht="12.4">
      <c r="A37" s="89" t="s">
        <v>107</v>
      </c>
      <c r="B37" s="50" t="s">
        <v>144</v>
      </c>
      <c r="C37" s="52"/>
      <c r="D37" s="51" t="s">
        <v>144</v>
      </c>
      <c r="E37" s="82">
        <v>6.149</v>
      </c>
      <c r="F37" s="68"/>
      <c r="G37"/>
    </row>
    <row r="38" spans="1:7" s="19" customFormat="1" ht="12.4">
      <c r="A38" s="89" t="s">
        <v>108</v>
      </c>
      <c r="B38" s="50" t="s">
        <v>144</v>
      </c>
      <c r="C38" s="52"/>
      <c r="D38" s="51" t="s">
        <v>144</v>
      </c>
      <c r="E38" s="82">
        <v>4.7249999999999996</v>
      </c>
      <c r="F38" s="68"/>
      <c r="G38"/>
    </row>
    <row r="39" spans="1:7" s="19" customFormat="1" ht="12.4">
      <c r="A39" s="89"/>
      <c r="B39" s="50"/>
      <c r="C39" s="52"/>
      <c r="D39" s="51"/>
      <c r="E39" s="82"/>
      <c r="F39" s="68"/>
      <c r="G39"/>
    </row>
    <row r="40" spans="1:7" s="19" customFormat="1" ht="12.4">
      <c r="A40" s="89"/>
      <c r="B40" s="50"/>
      <c r="C40" s="52"/>
      <c r="D40" s="51"/>
      <c r="E40" s="82"/>
      <c r="F40" s="68"/>
      <c r="G40"/>
    </row>
    <row r="41" spans="1:7" s="19" customFormat="1" ht="12.4">
      <c r="A41" s="89"/>
      <c r="B41" s="50"/>
      <c r="C41" s="52"/>
      <c r="D41" s="51"/>
      <c r="E41" s="82"/>
      <c r="F41" s="68"/>
      <c r="G41"/>
    </row>
    <row r="42" spans="1:7" s="19" customFormat="1" ht="12.4">
      <c r="A42" s="89"/>
      <c r="B42" s="50"/>
      <c r="C42" s="52"/>
      <c r="D42" s="51"/>
      <c r="E42" s="82"/>
      <c r="F42" s="68"/>
      <c r="G42"/>
    </row>
    <row r="43" spans="1:7" s="19" customFormat="1" ht="12.4">
      <c r="A43" s="89"/>
      <c r="B43" s="3"/>
      <c r="C43" s="20"/>
      <c r="D43" s="25"/>
      <c r="E43" s="83"/>
      <c r="F43" s="69"/>
      <c r="G43"/>
    </row>
    <row r="44" spans="1:7" s="19" customFormat="1" ht="12.4">
      <c r="A44" s="89"/>
      <c r="B44" s="3"/>
      <c r="C44" s="20"/>
      <c r="D44" s="25"/>
      <c r="E44" s="83"/>
      <c r="F44" s="69"/>
      <c r="G44"/>
    </row>
    <row r="45" spans="1:7" s="19" customFormat="1" ht="11.25">
      <c r="A45" s="53"/>
      <c r="B45" s="3"/>
      <c r="C45" s="20"/>
      <c r="D45" s="25"/>
      <c r="E45" s="83"/>
      <c r="F45" s="69"/>
    </row>
    <row r="46" spans="1:7" s="19" customFormat="1" ht="11.25">
      <c r="A46" s="53"/>
      <c r="B46" s="3"/>
      <c r="C46" s="20"/>
      <c r="D46" s="25"/>
      <c r="E46" s="83"/>
      <c r="F46" s="69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9"/>
  <dimension ref="A1:G288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245</v>
      </c>
      <c r="B1" s="1"/>
      <c r="C1" s="76"/>
      <c r="D1" s="1"/>
      <c r="E1" s="76"/>
      <c r="F1" s="76"/>
    </row>
    <row r="2" spans="1:7" s="7" customFormat="1" ht="13.15">
      <c r="A2" s="18" t="str">
        <f>'General Info'!G14</f>
        <v>Muscatine/Tama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12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Info'!H14</f>
        <v>44699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Info'!I14</f>
        <v>44844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90</v>
      </c>
      <c r="B8" s="50" t="s">
        <v>163</v>
      </c>
      <c r="C8" s="52">
        <v>2.6</v>
      </c>
      <c r="D8" s="51" t="s">
        <v>145</v>
      </c>
      <c r="E8" s="82">
        <v>80.666073860880957</v>
      </c>
      <c r="F8" s="68">
        <v>1</v>
      </c>
      <c r="G8"/>
    </row>
    <row r="9" spans="1:7" s="19" customFormat="1" ht="12.4">
      <c r="A9" s="51" t="s">
        <v>91</v>
      </c>
      <c r="B9" s="50" t="s">
        <v>151</v>
      </c>
      <c r="C9" s="52">
        <v>2.7</v>
      </c>
      <c r="D9" s="51" t="s">
        <v>147</v>
      </c>
      <c r="E9" s="82">
        <v>78.159994300254297</v>
      </c>
      <c r="F9" s="68">
        <v>2</v>
      </c>
      <c r="G9"/>
    </row>
    <row r="10" spans="1:7" s="19" customFormat="1" ht="12.4">
      <c r="A10" s="51" t="s">
        <v>98</v>
      </c>
      <c r="B10" s="50" t="s">
        <v>156</v>
      </c>
      <c r="C10" s="52">
        <v>2.6</v>
      </c>
      <c r="D10" s="51" t="s">
        <v>149</v>
      </c>
      <c r="E10" s="82">
        <v>77.564222869091282</v>
      </c>
      <c r="F10" s="68">
        <v>3</v>
      </c>
      <c r="G10"/>
    </row>
    <row r="11" spans="1:7" s="19" customFormat="1" ht="12.4">
      <c r="A11" s="51" t="s">
        <v>94</v>
      </c>
      <c r="B11" s="50" t="s">
        <v>182</v>
      </c>
      <c r="C11" s="52">
        <v>2.6</v>
      </c>
      <c r="D11" s="51" t="s">
        <v>149</v>
      </c>
      <c r="E11" s="82">
        <v>77.50455601312926</v>
      </c>
      <c r="F11" s="68">
        <v>4</v>
      </c>
      <c r="G11"/>
    </row>
    <row r="12" spans="1:7" s="19" customFormat="1" ht="12.4">
      <c r="A12" s="51" t="s">
        <v>96</v>
      </c>
      <c r="B12" s="50" t="s">
        <v>162</v>
      </c>
      <c r="C12" s="52">
        <v>2.7</v>
      </c>
      <c r="D12" s="51" t="s">
        <v>145</v>
      </c>
      <c r="E12" s="82">
        <v>76.786975832772995</v>
      </c>
      <c r="F12" s="68">
        <v>5</v>
      </c>
      <c r="G12"/>
    </row>
    <row r="13" spans="1:7" s="19" customFormat="1" ht="12.4">
      <c r="A13" s="51" t="s">
        <v>95</v>
      </c>
      <c r="B13" s="67" t="s">
        <v>160</v>
      </c>
      <c r="C13" s="52">
        <v>2.5</v>
      </c>
      <c r="D13" s="51" t="s">
        <v>145</v>
      </c>
      <c r="E13" s="82">
        <v>76.773670385301244</v>
      </c>
      <c r="F13" s="68">
        <v>6</v>
      </c>
      <c r="G13"/>
    </row>
    <row r="14" spans="1:7" s="19" customFormat="1" ht="12.4">
      <c r="A14" s="51" t="s">
        <v>98</v>
      </c>
      <c r="B14" s="50" t="s">
        <v>155</v>
      </c>
      <c r="C14" s="52">
        <v>2.2999999999999998</v>
      </c>
      <c r="D14" s="51" t="s">
        <v>149</v>
      </c>
      <c r="E14" s="82">
        <v>76.737219507223259</v>
      </c>
      <c r="F14" s="68">
        <v>7</v>
      </c>
      <c r="G14"/>
    </row>
    <row r="15" spans="1:7" s="19" customFormat="1" ht="12.4">
      <c r="A15" s="51" t="s">
        <v>92</v>
      </c>
      <c r="B15" s="50" t="s">
        <v>183</v>
      </c>
      <c r="C15" s="52">
        <v>2.5</v>
      </c>
      <c r="D15" s="51" t="s">
        <v>145</v>
      </c>
      <c r="E15" s="82">
        <v>76.564550148854366</v>
      </c>
      <c r="F15" s="68">
        <v>8</v>
      </c>
      <c r="G15"/>
    </row>
    <row r="16" spans="1:7" s="19" customFormat="1" ht="12.4">
      <c r="A16" s="51" t="s">
        <v>93</v>
      </c>
      <c r="B16" s="50" t="s">
        <v>165</v>
      </c>
      <c r="C16" s="52">
        <v>2.5</v>
      </c>
      <c r="D16" s="51" t="s">
        <v>145</v>
      </c>
      <c r="E16" s="82">
        <v>75.75832249237601</v>
      </c>
      <c r="F16" s="68">
        <v>9</v>
      </c>
      <c r="G16"/>
    </row>
    <row r="17" spans="1:7" s="19" customFormat="1" ht="12.4">
      <c r="A17" s="51" t="s">
        <v>99</v>
      </c>
      <c r="B17" s="50" t="s">
        <v>185</v>
      </c>
      <c r="C17" s="52">
        <v>2.5</v>
      </c>
      <c r="D17" s="51" t="s">
        <v>149</v>
      </c>
      <c r="E17" s="82">
        <v>74.474314938546158</v>
      </c>
      <c r="F17" s="68">
        <v>10</v>
      </c>
      <c r="G17"/>
    </row>
    <row r="18" spans="1:7" s="19" customFormat="1" ht="12.4">
      <c r="A18" s="51" t="s">
        <v>91</v>
      </c>
      <c r="B18" s="50" t="s">
        <v>180</v>
      </c>
      <c r="C18" s="52">
        <v>2.2999999999999998</v>
      </c>
      <c r="D18" s="51" t="s">
        <v>147</v>
      </c>
      <c r="E18" s="82">
        <v>73.596501344862645</v>
      </c>
      <c r="F18" s="68">
        <v>11</v>
      </c>
      <c r="G18"/>
    </row>
    <row r="19" spans="1:7" s="19" customFormat="1" ht="12.4">
      <c r="A19" s="51" t="s">
        <v>96</v>
      </c>
      <c r="B19" s="50" t="s">
        <v>177</v>
      </c>
      <c r="C19" s="52">
        <v>2.5</v>
      </c>
      <c r="D19" s="51" t="s">
        <v>145</v>
      </c>
      <c r="E19" s="82">
        <v>73.547273219730755</v>
      </c>
      <c r="F19" s="68">
        <v>12</v>
      </c>
      <c r="G19"/>
    </row>
    <row r="20" spans="1:7" s="19" customFormat="1" ht="12.4">
      <c r="A20" s="51" t="s">
        <v>93</v>
      </c>
      <c r="B20" s="50" t="s">
        <v>157</v>
      </c>
      <c r="C20" s="52">
        <v>2.5</v>
      </c>
      <c r="D20" s="51" t="s">
        <v>145</v>
      </c>
      <c r="E20" s="82">
        <v>73.539119403117382</v>
      </c>
      <c r="F20" s="68">
        <v>13</v>
      </c>
      <c r="G20"/>
    </row>
    <row r="21" spans="1:7" s="19" customFormat="1" ht="12.4">
      <c r="A21" s="51" t="s">
        <v>91</v>
      </c>
      <c r="B21" s="50" t="s">
        <v>173</v>
      </c>
      <c r="C21" s="52">
        <v>2.5</v>
      </c>
      <c r="D21" s="51" t="s">
        <v>147</v>
      </c>
      <c r="E21" s="82">
        <v>73.401161523246884</v>
      </c>
      <c r="F21" s="68">
        <v>14</v>
      </c>
      <c r="G21"/>
    </row>
    <row r="22" spans="1:7" s="19" customFormat="1" ht="12.4">
      <c r="A22" s="51" t="s">
        <v>90</v>
      </c>
      <c r="B22" s="50" t="s">
        <v>159</v>
      </c>
      <c r="C22" s="52">
        <v>2.2999999999999998</v>
      </c>
      <c r="D22" s="51" t="s">
        <v>145</v>
      </c>
      <c r="E22" s="82">
        <v>73.202141415757126</v>
      </c>
      <c r="F22" s="68">
        <v>15</v>
      </c>
      <c r="G22"/>
    </row>
    <row r="23" spans="1:7" s="19" customFormat="1" ht="12.4">
      <c r="A23" s="51" t="s">
        <v>95</v>
      </c>
      <c r="B23" s="50" t="s">
        <v>158</v>
      </c>
      <c r="C23" s="52">
        <v>2.2999999999999998</v>
      </c>
      <c r="D23" s="51" t="s">
        <v>145</v>
      </c>
      <c r="E23" s="82">
        <v>72.589392112093265</v>
      </c>
      <c r="F23" s="68">
        <v>16</v>
      </c>
      <c r="G23"/>
    </row>
    <row r="24" spans="1:7" s="19" customFormat="1" ht="12.4">
      <c r="A24" s="51" t="s">
        <v>101</v>
      </c>
      <c r="B24" s="50" t="s">
        <v>184</v>
      </c>
      <c r="C24" s="52">
        <v>2.5</v>
      </c>
      <c r="D24" s="51" t="s">
        <v>149</v>
      </c>
      <c r="E24" s="82">
        <v>71.625977072168212</v>
      </c>
      <c r="F24" s="68">
        <v>17</v>
      </c>
      <c r="G24"/>
    </row>
    <row r="25" spans="1:7" s="19" customFormat="1" ht="12.4">
      <c r="A25" s="51" t="s">
        <v>94</v>
      </c>
      <c r="B25" s="50" t="s">
        <v>179</v>
      </c>
      <c r="C25" s="52">
        <v>2.6</v>
      </c>
      <c r="D25" s="51" t="s">
        <v>145</v>
      </c>
      <c r="E25" s="82">
        <v>71.522363290789542</v>
      </c>
      <c r="F25" s="68">
        <v>18</v>
      </c>
      <c r="G25"/>
    </row>
    <row r="26" spans="1:7" s="19" customFormat="1" ht="12.4">
      <c r="A26" s="51" t="s">
        <v>89</v>
      </c>
      <c r="B26" s="50" t="s">
        <v>169</v>
      </c>
      <c r="C26" s="52">
        <v>2.7</v>
      </c>
      <c r="D26" s="51" t="s">
        <v>146</v>
      </c>
      <c r="E26" s="82">
        <v>71.229615699760828</v>
      </c>
      <c r="F26" s="68">
        <v>19</v>
      </c>
      <c r="G26"/>
    </row>
    <row r="27" spans="1:7" s="19" customFormat="1" ht="12.4">
      <c r="A27" s="51" t="s">
        <v>95</v>
      </c>
      <c r="B27" s="50" t="s">
        <v>176</v>
      </c>
      <c r="C27" s="52">
        <v>2.6</v>
      </c>
      <c r="D27" s="51" t="s">
        <v>145</v>
      </c>
      <c r="E27" s="82">
        <v>70.926597843856939</v>
      </c>
      <c r="F27" s="68">
        <v>20</v>
      </c>
      <c r="G27"/>
    </row>
    <row r="28" spans="1:7" s="19" customFormat="1" ht="12.4">
      <c r="A28" s="51" t="s">
        <v>89</v>
      </c>
      <c r="B28" s="50" t="s">
        <v>181</v>
      </c>
      <c r="C28" s="52">
        <v>2.4</v>
      </c>
      <c r="D28" s="51" t="s">
        <v>146</v>
      </c>
      <c r="E28" s="82">
        <v>70.847831281189599</v>
      </c>
      <c r="F28" s="68">
        <v>21</v>
      </c>
      <c r="G28"/>
    </row>
    <row r="29" spans="1:7" s="19" customFormat="1" ht="12.4">
      <c r="A29" s="51" t="s">
        <v>94</v>
      </c>
      <c r="B29" s="50" t="s">
        <v>178</v>
      </c>
      <c r="C29" s="52">
        <v>2.5</v>
      </c>
      <c r="D29" s="51" t="s">
        <v>145</v>
      </c>
      <c r="E29" s="82">
        <v>70.814773162206066</v>
      </c>
      <c r="F29" s="68">
        <v>22</v>
      </c>
      <c r="G29"/>
    </row>
    <row r="30" spans="1:7" s="19" customFormat="1" ht="12.4">
      <c r="A30" s="51" t="s">
        <v>96</v>
      </c>
      <c r="B30" s="50" t="s">
        <v>164</v>
      </c>
      <c r="C30" s="52">
        <v>2.4</v>
      </c>
      <c r="D30" s="51" t="s">
        <v>145</v>
      </c>
      <c r="E30" s="82">
        <v>70.754569618328233</v>
      </c>
      <c r="F30" s="68">
        <v>23</v>
      </c>
      <c r="G30"/>
    </row>
    <row r="31" spans="1:7" s="19" customFormat="1" ht="12.4">
      <c r="A31" s="51" t="s">
        <v>95</v>
      </c>
      <c r="B31" s="50" t="s">
        <v>166</v>
      </c>
      <c r="C31" s="52">
        <v>2.4</v>
      </c>
      <c r="D31" s="51" t="s">
        <v>145</v>
      </c>
      <c r="E31" s="82">
        <v>70.34370689830331</v>
      </c>
      <c r="F31" s="68">
        <v>24</v>
      </c>
      <c r="G31"/>
    </row>
    <row r="32" spans="1:7" s="19" customFormat="1" ht="12.4">
      <c r="A32" s="51" t="s">
        <v>100</v>
      </c>
      <c r="B32" s="50" t="s">
        <v>186</v>
      </c>
      <c r="C32" s="52">
        <v>2.4</v>
      </c>
      <c r="D32" s="51" t="s">
        <v>146</v>
      </c>
      <c r="E32" s="82">
        <v>70.167183471816813</v>
      </c>
      <c r="F32" s="68">
        <v>25</v>
      </c>
      <c r="G32"/>
    </row>
    <row r="33" spans="1:7" s="19" customFormat="1" ht="12.4">
      <c r="A33" s="51" t="s">
        <v>98</v>
      </c>
      <c r="B33" s="50" t="s">
        <v>135</v>
      </c>
      <c r="C33" s="52">
        <v>2.2000000000000002</v>
      </c>
      <c r="D33" s="51" t="s">
        <v>145</v>
      </c>
      <c r="E33" s="82">
        <v>69.330297934647902</v>
      </c>
      <c r="F33" s="68">
        <v>26</v>
      </c>
      <c r="G33"/>
    </row>
    <row r="34" spans="1:7" s="19" customFormat="1" ht="12.4">
      <c r="A34" s="51" t="s">
        <v>97</v>
      </c>
      <c r="B34" s="50" t="s">
        <v>154</v>
      </c>
      <c r="C34" s="52">
        <v>2.5</v>
      </c>
      <c r="D34" s="51" t="s">
        <v>146</v>
      </c>
      <c r="E34" s="82">
        <v>66.980380265923856</v>
      </c>
      <c r="F34" s="68">
        <v>27</v>
      </c>
      <c r="G34"/>
    </row>
    <row r="35" spans="1:7" s="19" customFormat="1" ht="12.4">
      <c r="A35" s="25" t="s">
        <v>101</v>
      </c>
      <c r="B35" s="3" t="s">
        <v>187</v>
      </c>
      <c r="C35" s="20">
        <v>2.7</v>
      </c>
      <c r="D35" s="25" t="s">
        <v>149</v>
      </c>
      <c r="E35" s="83">
        <v>66.93389858231366</v>
      </c>
      <c r="F35" s="69">
        <v>28</v>
      </c>
      <c r="G35"/>
    </row>
    <row r="36" spans="1:7" s="19" customFormat="1" ht="12.4">
      <c r="A36" s="89"/>
      <c r="B36" s="50"/>
      <c r="C36" s="52"/>
      <c r="D36" s="51"/>
      <c r="E36" s="82"/>
      <c r="F36" s="68"/>
      <c r="G36"/>
    </row>
    <row r="37" spans="1:7" s="19" customFormat="1" ht="12.4">
      <c r="A37" s="89" t="s">
        <v>103</v>
      </c>
      <c r="B37" s="50" t="s">
        <v>144</v>
      </c>
      <c r="C37" s="52"/>
      <c r="D37" s="51" t="s">
        <v>144</v>
      </c>
      <c r="E37" s="82">
        <v>73.298000000000002</v>
      </c>
      <c r="F37" s="68"/>
      <c r="G37"/>
    </row>
    <row r="38" spans="1:7" s="19" customFormat="1" ht="12.4">
      <c r="A38" s="89" t="s">
        <v>104</v>
      </c>
      <c r="B38" s="50" t="s">
        <v>144</v>
      </c>
      <c r="C38" s="52"/>
      <c r="D38" s="51" t="s">
        <v>144</v>
      </c>
      <c r="E38" s="82">
        <v>66.933999999999997</v>
      </c>
      <c r="F38" s="68"/>
      <c r="G38"/>
    </row>
    <row r="39" spans="1:7" s="19" customFormat="1" ht="12.4">
      <c r="A39" s="89" t="s">
        <v>105</v>
      </c>
      <c r="B39" s="50" t="s">
        <v>144</v>
      </c>
      <c r="C39" s="52"/>
      <c r="D39" s="51" t="s">
        <v>144</v>
      </c>
      <c r="E39" s="82">
        <v>80.665999999999997</v>
      </c>
      <c r="F39" s="68"/>
      <c r="G39"/>
    </row>
    <row r="40" spans="1:7" s="19" customFormat="1" ht="12.4">
      <c r="A40" s="89" t="s">
        <v>106</v>
      </c>
      <c r="B40" s="50" t="s">
        <v>144</v>
      </c>
      <c r="C40" s="52"/>
      <c r="D40" s="51" t="s">
        <v>144</v>
      </c>
      <c r="E40" s="82">
        <v>2.1139999999999999</v>
      </c>
      <c r="F40" s="68"/>
      <c r="G40"/>
    </row>
    <row r="41" spans="1:7" s="19" customFormat="1" ht="12.4">
      <c r="A41" s="89" t="s">
        <v>107</v>
      </c>
      <c r="B41" s="50" t="s">
        <v>144</v>
      </c>
      <c r="C41" s="52"/>
      <c r="D41" s="51" t="s">
        <v>144</v>
      </c>
      <c r="E41" s="82">
        <v>2.5750000000000002</v>
      </c>
      <c r="F41" s="68"/>
      <c r="G41"/>
    </row>
    <row r="42" spans="1:7" s="19" customFormat="1" ht="12.4">
      <c r="A42" s="89" t="s">
        <v>108</v>
      </c>
      <c r="B42" s="50" t="s">
        <v>144</v>
      </c>
      <c r="C42" s="52"/>
      <c r="D42" s="51" t="s">
        <v>144</v>
      </c>
      <c r="E42" s="82">
        <v>2.9420000000000002</v>
      </c>
      <c r="F42" s="68"/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1.25">
      <c r="A44" s="25"/>
      <c r="B44" s="3"/>
      <c r="C44" s="20"/>
      <c r="D44" s="25"/>
      <c r="E44" s="83"/>
      <c r="F44" s="69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53"/>
      <c r="B46" s="3"/>
      <c r="C46" s="20"/>
      <c r="D46" s="25"/>
      <c r="E46" s="83"/>
      <c r="F46" s="69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53"/>
      <c r="B50" s="3"/>
      <c r="C50" s="20"/>
      <c r="D50" s="25"/>
      <c r="E50" s="83"/>
      <c r="F50" s="69"/>
    </row>
    <row r="51" spans="1:6" s="19" customFormat="1" ht="11.25">
      <c r="A51" s="53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20"/>
      <c r="D126" s="3"/>
      <c r="E126" s="83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19" customFormat="1" ht="11.25">
      <c r="A184" s="2"/>
      <c r="B184" s="3"/>
      <c r="C184" s="16"/>
      <c r="D184" s="3"/>
      <c r="E184" s="16"/>
      <c r="F184" s="70"/>
    </row>
    <row r="185" spans="1:6" s="7" customFormat="1">
      <c r="A185" s="5"/>
      <c r="B185" s="4"/>
      <c r="C185" s="13"/>
      <c r="D185" s="3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  <row r="288" spans="1:6" s="7" customFormat="1">
      <c r="A288" s="5"/>
      <c r="B288" s="4"/>
      <c r="C288" s="13"/>
      <c r="D288" s="4"/>
      <c r="E288" s="13"/>
      <c r="F288" s="71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87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245</v>
      </c>
      <c r="B1" s="17"/>
      <c r="C1" s="76"/>
      <c r="D1" s="1"/>
      <c r="E1" s="76"/>
      <c r="F1" s="76"/>
    </row>
    <row r="2" spans="1:7" s="7" customFormat="1" ht="13.15">
      <c r="A2" s="18" t="str">
        <f>'General Info'!G14</f>
        <v>Muscatine/Tama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13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Info'!H14</f>
        <v>44699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Info'!I14</f>
        <v>44844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99</v>
      </c>
      <c r="B8" s="50" t="s">
        <v>204</v>
      </c>
      <c r="C8" s="52">
        <v>2.7</v>
      </c>
      <c r="D8" s="51" t="s">
        <v>149</v>
      </c>
      <c r="E8" s="82">
        <v>80.911661880321404</v>
      </c>
      <c r="F8" s="68">
        <v>1</v>
      </c>
      <c r="G8"/>
    </row>
    <row r="9" spans="1:7" s="19" customFormat="1" ht="12.4">
      <c r="A9" s="51" t="s">
        <v>91</v>
      </c>
      <c r="B9" s="50" t="s">
        <v>201</v>
      </c>
      <c r="C9" s="52">
        <v>2.8</v>
      </c>
      <c r="D9" s="51" t="s">
        <v>147</v>
      </c>
      <c r="E9" s="82">
        <v>79.712030588303421</v>
      </c>
      <c r="F9" s="68">
        <v>2</v>
      </c>
      <c r="G9"/>
    </row>
    <row r="10" spans="1:7" s="19" customFormat="1" ht="12.4">
      <c r="A10" s="51" t="s">
        <v>91</v>
      </c>
      <c r="B10" s="50" t="s">
        <v>188</v>
      </c>
      <c r="C10" s="52">
        <v>3.1</v>
      </c>
      <c r="D10" s="51" t="s">
        <v>147</v>
      </c>
      <c r="E10" s="82">
        <v>79.49261445943921</v>
      </c>
      <c r="F10" s="68">
        <v>3</v>
      </c>
      <c r="G10"/>
    </row>
    <row r="11" spans="1:7" s="19" customFormat="1" ht="12.4">
      <c r="A11" s="51" t="s">
        <v>96</v>
      </c>
      <c r="B11" s="50" t="s">
        <v>189</v>
      </c>
      <c r="C11" s="52">
        <v>3.1</v>
      </c>
      <c r="D11" s="51" t="s">
        <v>145</v>
      </c>
      <c r="E11" s="82">
        <v>77.488945287582951</v>
      </c>
      <c r="F11" s="68">
        <v>4</v>
      </c>
      <c r="G11"/>
    </row>
    <row r="12" spans="1:7" s="19" customFormat="1" ht="12.4">
      <c r="A12" s="51" t="s">
        <v>96</v>
      </c>
      <c r="B12" s="50" t="s">
        <v>195</v>
      </c>
      <c r="C12" s="52">
        <v>2.9</v>
      </c>
      <c r="D12" s="51" t="s">
        <v>145</v>
      </c>
      <c r="E12" s="82">
        <v>77.1731670843606</v>
      </c>
      <c r="F12" s="68">
        <v>5</v>
      </c>
      <c r="G12"/>
    </row>
    <row r="13" spans="1:7" s="19" customFormat="1" ht="12.4">
      <c r="A13" s="51" t="s">
        <v>95</v>
      </c>
      <c r="B13" s="67" t="s">
        <v>208</v>
      </c>
      <c r="C13" s="52">
        <v>2.8</v>
      </c>
      <c r="D13" s="51" t="s">
        <v>145</v>
      </c>
      <c r="E13" s="82">
        <v>76.313357298880504</v>
      </c>
      <c r="F13" s="68">
        <v>6</v>
      </c>
      <c r="G13"/>
    </row>
    <row r="14" spans="1:7" s="19" customFormat="1" ht="12.4">
      <c r="A14" s="51" t="s">
        <v>98</v>
      </c>
      <c r="B14" s="50" t="s">
        <v>190</v>
      </c>
      <c r="C14" s="52">
        <v>2.7</v>
      </c>
      <c r="D14" s="51" t="s">
        <v>149</v>
      </c>
      <c r="E14" s="82">
        <v>76.217904452348989</v>
      </c>
      <c r="F14" s="68">
        <v>7</v>
      </c>
      <c r="G14"/>
    </row>
    <row r="15" spans="1:7" s="19" customFormat="1" ht="12.4">
      <c r="A15" s="51" t="s">
        <v>90</v>
      </c>
      <c r="B15" s="50" t="s">
        <v>194</v>
      </c>
      <c r="C15" s="52">
        <v>2.9</v>
      </c>
      <c r="D15" s="51" t="s">
        <v>145</v>
      </c>
      <c r="E15" s="82">
        <v>75.931629666657841</v>
      </c>
      <c r="F15" s="68">
        <v>8</v>
      </c>
      <c r="G15"/>
    </row>
    <row r="16" spans="1:7" s="19" customFormat="1" ht="12.4">
      <c r="A16" s="51" t="s">
        <v>90</v>
      </c>
      <c r="B16" s="50" t="s">
        <v>207</v>
      </c>
      <c r="C16" s="52">
        <v>2.8</v>
      </c>
      <c r="D16" s="51" t="s">
        <v>145</v>
      </c>
      <c r="E16" s="82">
        <v>75.509461496257998</v>
      </c>
      <c r="F16" s="68">
        <v>9</v>
      </c>
      <c r="G16"/>
    </row>
    <row r="17" spans="1:7" s="19" customFormat="1" ht="12.4">
      <c r="A17" s="51" t="s">
        <v>95</v>
      </c>
      <c r="B17" s="50" t="s">
        <v>205</v>
      </c>
      <c r="C17" s="52">
        <v>3.1</v>
      </c>
      <c r="D17" s="51" t="s">
        <v>145</v>
      </c>
      <c r="E17" s="82">
        <v>75.356584184127342</v>
      </c>
      <c r="F17" s="68">
        <v>10</v>
      </c>
      <c r="G17"/>
    </row>
    <row r="18" spans="1:7" s="19" customFormat="1" ht="12.4">
      <c r="A18" s="51" t="s">
        <v>90</v>
      </c>
      <c r="B18" s="50" t="s">
        <v>202</v>
      </c>
      <c r="C18" s="52">
        <v>3.1</v>
      </c>
      <c r="D18" s="51" t="s">
        <v>145</v>
      </c>
      <c r="E18" s="82">
        <v>75.183011169812858</v>
      </c>
      <c r="F18" s="68">
        <v>11</v>
      </c>
      <c r="G18"/>
    </row>
    <row r="19" spans="1:7" s="19" customFormat="1" ht="12.4">
      <c r="A19" s="51" t="s">
        <v>101</v>
      </c>
      <c r="B19" s="50" t="s">
        <v>211</v>
      </c>
      <c r="C19" s="52">
        <v>2.9</v>
      </c>
      <c r="D19" s="51" t="s">
        <v>149</v>
      </c>
      <c r="E19" s="82">
        <v>74.930993730876196</v>
      </c>
      <c r="F19" s="68">
        <v>12</v>
      </c>
      <c r="G19"/>
    </row>
    <row r="20" spans="1:7" s="19" customFormat="1" ht="12.4">
      <c r="A20" s="51" t="s">
        <v>93</v>
      </c>
      <c r="B20" s="50" t="s">
        <v>196</v>
      </c>
      <c r="C20" s="52">
        <v>2.9</v>
      </c>
      <c r="D20" s="51" t="s">
        <v>145</v>
      </c>
      <c r="E20" s="82">
        <v>74.711958392211159</v>
      </c>
      <c r="F20" s="68">
        <v>13</v>
      </c>
      <c r="G20"/>
    </row>
    <row r="21" spans="1:7" s="19" customFormat="1" ht="12.4">
      <c r="A21" s="51" t="s">
        <v>96</v>
      </c>
      <c r="B21" s="50" t="s">
        <v>192</v>
      </c>
      <c r="C21" s="52">
        <v>3</v>
      </c>
      <c r="D21" s="51" t="s">
        <v>145</v>
      </c>
      <c r="E21" s="82">
        <v>74.187899131883583</v>
      </c>
      <c r="F21" s="68">
        <v>14</v>
      </c>
      <c r="G21"/>
    </row>
    <row r="22" spans="1:7" s="19" customFormat="1" ht="12.4">
      <c r="A22" s="51" t="s">
        <v>94</v>
      </c>
      <c r="B22" s="50" t="s">
        <v>210</v>
      </c>
      <c r="C22" s="52">
        <v>2.9</v>
      </c>
      <c r="D22" s="51" t="s">
        <v>145</v>
      </c>
      <c r="E22" s="82">
        <v>73.911025101001385</v>
      </c>
      <c r="F22" s="68">
        <v>15</v>
      </c>
      <c r="G22"/>
    </row>
    <row r="23" spans="1:7" s="19" customFormat="1" ht="12.4">
      <c r="A23" s="51" t="s">
        <v>95</v>
      </c>
      <c r="B23" s="50" t="s">
        <v>198</v>
      </c>
      <c r="C23" s="52">
        <v>2.9</v>
      </c>
      <c r="D23" s="51" t="s">
        <v>145</v>
      </c>
      <c r="E23" s="82">
        <v>73.280943626133521</v>
      </c>
      <c r="F23" s="68">
        <v>16</v>
      </c>
      <c r="G23"/>
    </row>
    <row r="24" spans="1:7" s="19" customFormat="1" ht="12.4">
      <c r="A24" s="51" t="s">
        <v>95</v>
      </c>
      <c r="B24" s="50" t="s">
        <v>197</v>
      </c>
      <c r="C24" s="52">
        <v>2.9</v>
      </c>
      <c r="D24" s="51" t="s">
        <v>145</v>
      </c>
      <c r="E24" s="82">
        <v>73.058928011680052</v>
      </c>
      <c r="F24" s="68">
        <v>17</v>
      </c>
      <c r="G24"/>
    </row>
    <row r="25" spans="1:7" s="19" customFormat="1" ht="12.4">
      <c r="A25" s="51" t="s">
        <v>98</v>
      </c>
      <c r="B25" s="50" t="s">
        <v>191</v>
      </c>
      <c r="C25" s="52">
        <v>2.9</v>
      </c>
      <c r="D25" s="51" t="s">
        <v>145</v>
      </c>
      <c r="E25" s="82">
        <v>72.958706492651785</v>
      </c>
      <c r="F25" s="68">
        <v>18</v>
      </c>
      <c r="G25"/>
    </row>
    <row r="26" spans="1:7" s="19" customFormat="1" ht="12.4">
      <c r="A26" s="51" t="s">
        <v>89</v>
      </c>
      <c r="B26" s="50" t="s">
        <v>200</v>
      </c>
      <c r="C26" s="52">
        <v>3.1</v>
      </c>
      <c r="D26" s="51" t="s">
        <v>146</v>
      </c>
      <c r="E26" s="82">
        <v>72.9150082216659</v>
      </c>
      <c r="F26" s="68">
        <v>19</v>
      </c>
      <c r="G26"/>
    </row>
    <row r="27" spans="1:7" s="19" customFormat="1" ht="12.4">
      <c r="A27" s="51" t="s">
        <v>102</v>
      </c>
      <c r="B27" s="50" t="s">
        <v>206</v>
      </c>
      <c r="C27" s="52">
        <v>3.2</v>
      </c>
      <c r="D27" s="51" t="s">
        <v>146</v>
      </c>
      <c r="E27" s="82">
        <v>72.486386592167207</v>
      </c>
      <c r="F27" s="68">
        <v>20</v>
      </c>
      <c r="G27"/>
    </row>
    <row r="28" spans="1:7" s="19" customFormat="1" ht="12.4">
      <c r="A28" s="51" t="s">
        <v>101</v>
      </c>
      <c r="B28" s="50" t="s">
        <v>209</v>
      </c>
      <c r="C28" s="52">
        <v>3.1</v>
      </c>
      <c r="D28" s="51" t="s">
        <v>149</v>
      </c>
      <c r="E28" s="82">
        <v>72.253451487873988</v>
      </c>
      <c r="F28" s="68">
        <v>21</v>
      </c>
      <c r="G28"/>
    </row>
    <row r="29" spans="1:7" s="19" customFormat="1" ht="12.4">
      <c r="A29" s="51" t="s">
        <v>102</v>
      </c>
      <c r="B29" s="50" t="s">
        <v>193</v>
      </c>
      <c r="C29" s="52">
        <v>2.9</v>
      </c>
      <c r="D29" s="51" t="s">
        <v>146</v>
      </c>
      <c r="E29" s="82">
        <v>71.858082589867351</v>
      </c>
      <c r="F29" s="68">
        <v>22</v>
      </c>
      <c r="G29"/>
    </row>
    <row r="30" spans="1:7" s="19" customFormat="1" ht="12.4">
      <c r="A30" s="51" t="s">
        <v>97</v>
      </c>
      <c r="B30" s="50" t="s">
        <v>203</v>
      </c>
      <c r="C30" s="52">
        <v>3.1</v>
      </c>
      <c r="D30" s="51" t="s">
        <v>146</v>
      </c>
      <c r="E30" s="82">
        <v>71.527413053876174</v>
      </c>
      <c r="F30" s="68">
        <v>23</v>
      </c>
      <c r="G30"/>
    </row>
    <row r="31" spans="1:7" s="19" customFormat="1" ht="12.4">
      <c r="A31" s="51" t="s">
        <v>94</v>
      </c>
      <c r="B31" s="67" t="s">
        <v>199</v>
      </c>
      <c r="C31" s="52">
        <v>2.8</v>
      </c>
      <c r="D31" s="51" t="s">
        <v>145</v>
      </c>
      <c r="E31" s="82">
        <v>70.44430837674399</v>
      </c>
      <c r="F31" s="68">
        <v>24</v>
      </c>
      <c r="G31"/>
    </row>
    <row r="32" spans="1:7" s="19" customFormat="1" ht="12.4">
      <c r="A32" s="51"/>
      <c r="B32" s="50"/>
      <c r="C32" s="52"/>
      <c r="D32" s="51"/>
      <c r="E32" s="82"/>
      <c r="F32" s="68"/>
      <c r="G32"/>
    </row>
    <row r="33" spans="1:7" s="19" customFormat="1" ht="12.4">
      <c r="A33" s="89" t="s">
        <v>103</v>
      </c>
      <c r="B33" s="50" t="s">
        <v>144</v>
      </c>
      <c r="C33" s="52"/>
      <c r="D33" s="51" t="s">
        <v>144</v>
      </c>
      <c r="E33" s="82">
        <v>74.909000000000006</v>
      </c>
      <c r="F33" s="68"/>
      <c r="G33"/>
    </row>
    <row r="34" spans="1:7" s="19" customFormat="1" ht="12.4">
      <c r="A34" s="89" t="s">
        <v>104</v>
      </c>
      <c r="B34" s="50" t="s">
        <v>144</v>
      </c>
      <c r="C34" s="52"/>
      <c r="D34" s="51" t="s">
        <v>144</v>
      </c>
      <c r="E34" s="82">
        <v>70.444000000000003</v>
      </c>
      <c r="F34" s="68"/>
      <c r="G34"/>
    </row>
    <row r="35" spans="1:7" s="19" customFormat="1" ht="12.4">
      <c r="A35" s="89" t="s">
        <v>105</v>
      </c>
      <c r="B35" s="50" t="s">
        <v>144</v>
      </c>
      <c r="C35" s="52"/>
      <c r="D35" s="51" t="s">
        <v>144</v>
      </c>
      <c r="E35" s="82">
        <v>80.912000000000006</v>
      </c>
      <c r="F35" s="68"/>
      <c r="G35"/>
    </row>
    <row r="36" spans="1:7" s="19" customFormat="1" ht="12.4">
      <c r="A36" s="89" t="s">
        <v>106</v>
      </c>
      <c r="B36" s="50" t="s">
        <v>144</v>
      </c>
      <c r="C36" s="52"/>
      <c r="D36" s="51" t="s">
        <v>144</v>
      </c>
      <c r="E36" s="82">
        <v>2.1139999999999999</v>
      </c>
      <c r="F36" s="68"/>
      <c r="G36"/>
    </row>
    <row r="37" spans="1:7" s="19" customFormat="1" ht="12.4">
      <c r="A37" s="89" t="s">
        <v>107</v>
      </c>
      <c r="B37" s="50" t="s">
        <v>144</v>
      </c>
      <c r="C37" s="52"/>
      <c r="D37" s="51" t="s">
        <v>144</v>
      </c>
      <c r="E37" s="82">
        <v>2.5750000000000002</v>
      </c>
      <c r="F37" s="68"/>
      <c r="G37"/>
    </row>
    <row r="38" spans="1:7" s="19" customFormat="1" ht="12.4">
      <c r="A38" s="89" t="s">
        <v>108</v>
      </c>
      <c r="B38" s="50" t="s">
        <v>144</v>
      </c>
      <c r="C38" s="52"/>
      <c r="D38" s="51" t="s">
        <v>144</v>
      </c>
      <c r="E38" s="82">
        <v>2.9420000000000002</v>
      </c>
      <c r="F38" s="68"/>
      <c r="G38"/>
    </row>
    <row r="39" spans="1:7" s="19" customFormat="1" ht="12.4">
      <c r="A39" s="89"/>
      <c r="B39" s="50"/>
      <c r="C39" s="52"/>
      <c r="D39" s="51"/>
      <c r="E39" s="82"/>
      <c r="F39" s="68"/>
      <c r="G39"/>
    </row>
    <row r="40" spans="1:7" s="19" customFormat="1" ht="12.4">
      <c r="A40" s="89"/>
      <c r="B40" s="50"/>
      <c r="C40" s="52"/>
      <c r="D40" s="51"/>
      <c r="E40" s="82"/>
      <c r="F40" s="68"/>
      <c r="G40"/>
    </row>
    <row r="41" spans="1:7" s="19" customFormat="1" ht="12.4">
      <c r="A41" s="89"/>
      <c r="B41" s="50"/>
      <c r="C41" s="52"/>
      <c r="D41" s="51"/>
      <c r="E41" s="82"/>
      <c r="F41" s="68"/>
      <c r="G41"/>
    </row>
    <row r="42" spans="1:7" s="19" customFormat="1" ht="12.4">
      <c r="A42" s="89"/>
      <c r="B42" s="50"/>
      <c r="C42" s="52"/>
      <c r="D42" s="51"/>
      <c r="E42" s="82"/>
      <c r="F42" s="68"/>
      <c r="G42"/>
    </row>
    <row r="43" spans="1:7" s="19" customFormat="1" ht="12.4">
      <c r="A43" s="89"/>
      <c r="B43" s="3"/>
      <c r="C43" s="20"/>
      <c r="D43" s="25"/>
      <c r="E43" s="83"/>
      <c r="F43" s="69"/>
      <c r="G43"/>
    </row>
    <row r="44" spans="1:7" s="19" customFormat="1" ht="12.4">
      <c r="A44" s="89"/>
      <c r="B44" s="3"/>
      <c r="C44" s="20"/>
      <c r="D44" s="25"/>
      <c r="E44" s="83"/>
      <c r="F44" s="69"/>
      <c r="G44"/>
    </row>
    <row r="45" spans="1:7" s="19" customFormat="1" ht="11.25">
      <c r="A45" s="53"/>
      <c r="B45" s="3"/>
      <c r="C45" s="20"/>
      <c r="D45" s="25"/>
      <c r="E45" s="83"/>
      <c r="F45" s="69"/>
    </row>
    <row r="46" spans="1:7" s="19" customFormat="1" ht="11.25">
      <c r="A46" s="53"/>
      <c r="B46" s="3"/>
      <c r="C46" s="20"/>
      <c r="D46" s="25"/>
      <c r="E46" s="83"/>
      <c r="F46" s="69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H288"/>
  <sheetViews>
    <sheetView tabSelected="1" zoomScaleNormal="100" workbookViewId="0">
      <pane ySplit="7" topLeftCell="A8" activePane="bottomLeft" state="frozen"/>
      <selection activeCell="D5" sqref="D5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8" ht="13.5">
      <c r="A1" s="17" t="s">
        <v>73</v>
      </c>
      <c r="B1" s="1"/>
      <c r="C1" s="76"/>
      <c r="D1" s="1"/>
      <c r="E1" s="76"/>
      <c r="F1" s="76"/>
    </row>
    <row r="2" spans="1:8" s="7" customFormat="1" ht="13.15">
      <c r="A2" s="18" t="str">
        <f>'General Info'!G4</f>
        <v>Primghar/Galva/Marcus silty clay loam</v>
      </c>
      <c r="B2" s="6"/>
      <c r="C2" s="77"/>
      <c r="D2" s="6"/>
      <c r="E2" s="77"/>
      <c r="F2" s="71"/>
    </row>
    <row r="3" spans="1:8" s="7" customFormat="1" ht="13.15">
      <c r="A3" s="8" t="s">
        <v>2</v>
      </c>
      <c r="B3" s="26" t="s">
        <v>10</v>
      </c>
      <c r="C3" s="77"/>
      <c r="D3" s="11"/>
      <c r="E3" s="77"/>
      <c r="F3" s="71"/>
    </row>
    <row r="4" spans="1:8" s="7" customFormat="1" ht="13.15">
      <c r="A4" s="8" t="s">
        <v>3</v>
      </c>
      <c r="B4" s="9">
        <f>Table32[[#This Row],[Planting Date]]</f>
        <v>44700</v>
      </c>
      <c r="C4" s="77"/>
      <c r="D4" s="9"/>
      <c r="E4" s="77"/>
      <c r="F4" s="71"/>
    </row>
    <row r="5" spans="1:8" s="7" customFormat="1" ht="13.15">
      <c r="A5" s="8" t="s">
        <v>4</v>
      </c>
      <c r="B5" s="9">
        <f>'General Info'!I4</f>
        <v>44850</v>
      </c>
      <c r="C5" s="77"/>
      <c r="D5" s="9"/>
      <c r="E5" s="77"/>
      <c r="F5" s="71"/>
    </row>
    <row r="6" spans="1:8">
      <c r="A6" s="21"/>
      <c r="B6" s="21"/>
      <c r="C6" s="22"/>
      <c r="D6" s="21"/>
      <c r="E6" s="22"/>
    </row>
    <row r="7" spans="1:8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8" s="19" customFormat="1" ht="12.4" customHeight="1">
      <c r="A8" s="51" t="s">
        <v>88</v>
      </c>
      <c r="B8" s="50" t="s">
        <v>109</v>
      </c>
      <c r="C8" s="52">
        <v>2.2000000000000002</v>
      </c>
      <c r="D8" s="51" t="s">
        <v>145</v>
      </c>
      <c r="E8" s="82">
        <v>60.573184831777404</v>
      </c>
      <c r="F8" s="68">
        <v>1</v>
      </c>
      <c r="G8"/>
    </row>
    <row r="9" spans="1:8" s="19" customFormat="1" ht="12.4">
      <c r="A9" s="51" t="s">
        <v>89</v>
      </c>
      <c r="B9" s="50" t="s">
        <v>110</v>
      </c>
      <c r="C9" s="52">
        <v>2</v>
      </c>
      <c r="D9" s="51" t="s">
        <v>146</v>
      </c>
      <c r="E9" s="82">
        <v>60.471154060750948</v>
      </c>
      <c r="F9" s="68">
        <v>2</v>
      </c>
      <c r="G9"/>
      <c r="H9"/>
    </row>
    <row r="10" spans="1:8" s="19" customFormat="1" ht="12.4">
      <c r="A10" s="51" t="s">
        <v>90</v>
      </c>
      <c r="B10" s="50" t="s">
        <v>111</v>
      </c>
      <c r="C10" s="52">
        <v>1.8</v>
      </c>
      <c r="D10" s="51" t="s">
        <v>145</v>
      </c>
      <c r="E10" s="82">
        <v>60.365540884534099</v>
      </c>
      <c r="F10" s="68">
        <v>3</v>
      </c>
      <c r="G10"/>
      <c r="H10"/>
    </row>
    <row r="11" spans="1:8" s="19" customFormat="1" ht="12.4">
      <c r="A11" s="51" t="s">
        <v>91</v>
      </c>
      <c r="B11" s="50" t="s">
        <v>112</v>
      </c>
      <c r="C11" s="52">
        <v>2.1</v>
      </c>
      <c r="D11" s="51" t="s">
        <v>147</v>
      </c>
      <c r="E11" s="82">
        <v>60.010830243552313</v>
      </c>
      <c r="F11" s="68">
        <v>4</v>
      </c>
      <c r="G11"/>
      <c r="H11"/>
    </row>
    <row r="12" spans="1:8" s="19" customFormat="1" ht="12.4">
      <c r="A12" s="51" t="s">
        <v>92</v>
      </c>
      <c r="B12" s="50" t="s">
        <v>113</v>
      </c>
      <c r="C12" s="52">
        <v>1.8</v>
      </c>
      <c r="D12" s="51" t="s">
        <v>145</v>
      </c>
      <c r="E12" s="82">
        <v>60.003658503847028</v>
      </c>
      <c r="F12" s="68">
        <v>5</v>
      </c>
      <c r="G12"/>
      <c r="H12"/>
    </row>
    <row r="13" spans="1:8" s="19" customFormat="1" ht="12.4">
      <c r="A13" s="51" t="s">
        <v>93</v>
      </c>
      <c r="B13" s="50" t="s">
        <v>114</v>
      </c>
      <c r="C13" s="52">
        <v>2.2000000000000002</v>
      </c>
      <c r="D13" s="51" t="s">
        <v>145</v>
      </c>
      <c r="E13" s="82">
        <v>59.764867364086115</v>
      </c>
      <c r="F13" s="68">
        <v>6</v>
      </c>
      <c r="G13"/>
      <c r="H13"/>
    </row>
    <row r="14" spans="1:8" s="19" customFormat="1" ht="12.4">
      <c r="A14" s="51" t="s">
        <v>90</v>
      </c>
      <c r="B14" s="50" t="s">
        <v>115</v>
      </c>
      <c r="C14" s="52">
        <v>2.2000000000000002</v>
      </c>
      <c r="D14" s="51" t="s">
        <v>145</v>
      </c>
      <c r="E14" s="82">
        <v>59.603065097621155</v>
      </c>
      <c r="F14" s="68">
        <v>7</v>
      </c>
      <c r="G14"/>
      <c r="H14"/>
    </row>
    <row r="15" spans="1:8" s="19" customFormat="1" ht="12.4">
      <c r="A15" s="51" t="s">
        <v>92</v>
      </c>
      <c r="B15" s="50" t="s">
        <v>116</v>
      </c>
      <c r="C15" s="52">
        <v>2</v>
      </c>
      <c r="D15" s="51" t="s">
        <v>145</v>
      </c>
      <c r="E15" s="82">
        <v>59.552159826521859</v>
      </c>
      <c r="F15" s="68">
        <v>8</v>
      </c>
      <c r="G15"/>
      <c r="H15"/>
    </row>
    <row r="16" spans="1:8" s="19" customFormat="1" ht="12.4">
      <c r="A16" s="51" t="s">
        <v>94</v>
      </c>
      <c r="B16" s="50" t="s">
        <v>117</v>
      </c>
      <c r="C16" s="52">
        <v>2.1</v>
      </c>
      <c r="D16" s="51" t="s">
        <v>145</v>
      </c>
      <c r="E16" s="82">
        <v>59.204106174772953</v>
      </c>
      <c r="F16" s="68">
        <v>9</v>
      </c>
      <c r="G16"/>
      <c r="H16"/>
    </row>
    <row r="17" spans="1:8" s="19" customFormat="1" ht="12.4">
      <c r="A17" s="51" t="s">
        <v>95</v>
      </c>
      <c r="B17" s="50" t="s">
        <v>118</v>
      </c>
      <c r="C17" s="52">
        <v>1.8</v>
      </c>
      <c r="D17" s="51" t="s">
        <v>145</v>
      </c>
      <c r="E17" s="82">
        <v>59.203661128875332</v>
      </c>
      <c r="F17" s="68">
        <v>10</v>
      </c>
      <c r="G17"/>
      <c r="H17"/>
    </row>
    <row r="18" spans="1:8" s="19" customFormat="1" ht="12.4">
      <c r="A18" s="51" t="s">
        <v>90</v>
      </c>
      <c r="B18" s="50" t="s">
        <v>119</v>
      </c>
      <c r="C18" s="52">
        <v>2</v>
      </c>
      <c r="D18" s="51" t="s">
        <v>145</v>
      </c>
      <c r="E18" s="82">
        <v>58.970230885004163</v>
      </c>
      <c r="F18" s="68">
        <v>11</v>
      </c>
      <c r="G18"/>
      <c r="H18"/>
    </row>
    <row r="19" spans="1:8" s="19" customFormat="1" ht="12.4">
      <c r="A19" s="51" t="s">
        <v>96</v>
      </c>
      <c r="B19" s="50" t="s">
        <v>120</v>
      </c>
      <c r="C19" s="52">
        <v>2.1</v>
      </c>
      <c r="D19" s="51" t="s">
        <v>145</v>
      </c>
      <c r="E19" s="82">
        <v>58.096883506614752</v>
      </c>
      <c r="F19" s="68">
        <v>12</v>
      </c>
      <c r="G19"/>
      <c r="H19"/>
    </row>
    <row r="20" spans="1:8" s="19" customFormat="1" ht="12.4">
      <c r="A20" s="51" t="s">
        <v>97</v>
      </c>
      <c r="B20" s="50" t="s">
        <v>121</v>
      </c>
      <c r="C20" s="52">
        <v>1.9</v>
      </c>
      <c r="D20" s="51" t="s">
        <v>146</v>
      </c>
      <c r="E20" s="82">
        <v>57.939634266101677</v>
      </c>
      <c r="F20" s="68">
        <v>13</v>
      </c>
      <c r="G20"/>
      <c r="H20"/>
    </row>
    <row r="21" spans="1:8" s="19" customFormat="1" ht="12.4">
      <c r="A21" s="51" t="s">
        <v>96</v>
      </c>
      <c r="B21" s="50" t="s">
        <v>122</v>
      </c>
      <c r="C21" s="52">
        <v>1.9</v>
      </c>
      <c r="D21" s="51" t="s">
        <v>145</v>
      </c>
      <c r="E21" s="82">
        <v>57.911432770968794</v>
      </c>
      <c r="F21" s="68">
        <v>14</v>
      </c>
      <c r="G21"/>
      <c r="H21"/>
    </row>
    <row r="22" spans="1:8" s="19" customFormat="1" ht="12.4">
      <c r="A22" s="51" t="s">
        <v>98</v>
      </c>
      <c r="B22" s="50" t="s">
        <v>123</v>
      </c>
      <c r="C22" s="52">
        <v>1.9</v>
      </c>
      <c r="D22" s="51" t="s">
        <v>148</v>
      </c>
      <c r="E22" s="82">
        <v>57.693316932431429</v>
      </c>
      <c r="F22" s="68">
        <v>15</v>
      </c>
      <c r="G22"/>
      <c r="H22"/>
    </row>
    <row r="23" spans="1:8" s="19" customFormat="1" ht="12.4">
      <c r="A23" s="51" t="s">
        <v>99</v>
      </c>
      <c r="B23" s="50" t="s">
        <v>124</v>
      </c>
      <c r="C23" s="52">
        <v>1.9</v>
      </c>
      <c r="D23" s="51" t="s">
        <v>149</v>
      </c>
      <c r="E23" s="82">
        <v>57.117159005354239</v>
      </c>
      <c r="F23" s="68">
        <v>16</v>
      </c>
      <c r="G23"/>
      <c r="H23"/>
    </row>
    <row r="24" spans="1:8" s="19" customFormat="1" ht="12.4">
      <c r="A24" s="51" t="s">
        <v>100</v>
      </c>
      <c r="B24" s="67" t="s">
        <v>125</v>
      </c>
      <c r="C24" s="52">
        <v>2.2000000000000002</v>
      </c>
      <c r="D24" s="51" t="s">
        <v>146</v>
      </c>
      <c r="E24" s="82">
        <v>57.050645766927957</v>
      </c>
      <c r="F24" s="68">
        <v>17</v>
      </c>
      <c r="G24"/>
      <c r="H24"/>
    </row>
    <row r="25" spans="1:8" s="19" customFormat="1" ht="12.4">
      <c r="A25" s="51" t="s">
        <v>93</v>
      </c>
      <c r="B25" s="50" t="s">
        <v>126</v>
      </c>
      <c r="C25" s="52">
        <v>2.1</v>
      </c>
      <c r="D25" s="51" t="s">
        <v>145</v>
      </c>
      <c r="E25" s="82">
        <v>56.721558757352405</v>
      </c>
      <c r="F25" s="68">
        <v>18</v>
      </c>
      <c r="G25"/>
      <c r="H25"/>
    </row>
    <row r="26" spans="1:8" s="19" customFormat="1" ht="12.4">
      <c r="A26" s="51" t="s">
        <v>95</v>
      </c>
      <c r="B26" s="50" t="s">
        <v>127</v>
      </c>
      <c r="C26" s="52">
        <v>2.1</v>
      </c>
      <c r="D26" s="51" t="s">
        <v>145</v>
      </c>
      <c r="E26" s="82">
        <v>56.677276371948565</v>
      </c>
      <c r="F26" s="68">
        <v>19</v>
      </c>
      <c r="G26"/>
      <c r="H26"/>
    </row>
    <row r="27" spans="1:8" s="19" customFormat="1" ht="12.4">
      <c r="A27" s="51" t="s">
        <v>96</v>
      </c>
      <c r="B27" s="50" t="s">
        <v>128</v>
      </c>
      <c r="C27" s="52">
        <v>1.6</v>
      </c>
      <c r="D27" s="51" t="s">
        <v>145</v>
      </c>
      <c r="E27" s="82">
        <v>56.291621476890029</v>
      </c>
      <c r="F27" s="68">
        <v>20</v>
      </c>
      <c r="G27"/>
      <c r="H27"/>
    </row>
    <row r="28" spans="1:8" s="19" customFormat="1" ht="12.4">
      <c r="A28" s="51" t="s">
        <v>101</v>
      </c>
      <c r="B28" s="50" t="s">
        <v>129</v>
      </c>
      <c r="C28" s="52">
        <v>1.8</v>
      </c>
      <c r="D28" s="51" t="s">
        <v>149</v>
      </c>
      <c r="E28" s="82">
        <v>56.273452391273722</v>
      </c>
      <c r="F28" s="68">
        <v>21</v>
      </c>
      <c r="G28"/>
      <c r="H28"/>
    </row>
    <row r="29" spans="1:8" s="19" customFormat="1" ht="12.4">
      <c r="A29" s="51" t="s">
        <v>101</v>
      </c>
      <c r="B29" s="50" t="s">
        <v>130</v>
      </c>
      <c r="C29" s="52">
        <v>2.1</v>
      </c>
      <c r="D29" s="51" t="s">
        <v>149</v>
      </c>
      <c r="E29" s="82">
        <v>56.178355666942629</v>
      </c>
      <c r="F29" s="68">
        <v>22</v>
      </c>
      <c r="G29"/>
      <c r="H29"/>
    </row>
    <row r="30" spans="1:8" s="19" customFormat="1" ht="12.4">
      <c r="A30" s="51" t="s">
        <v>94</v>
      </c>
      <c r="B30" s="50" t="s">
        <v>131</v>
      </c>
      <c r="C30" s="52">
        <v>2</v>
      </c>
      <c r="D30" s="51" t="s">
        <v>145</v>
      </c>
      <c r="E30" s="82">
        <v>56.043512407630431</v>
      </c>
      <c r="F30" s="68">
        <v>23</v>
      </c>
      <c r="G30"/>
      <c r="H30"/>
    </row>
    <row r="31" spans="1:8" s="19" customFormat="1" ht="12.4">
      <c r="A31" s="51" t="s">
        <v>95</v>
      </c>
      <c r="B31" s="50" t="s">
        <v>132</v>
      </c>
      <c r="C31" s="52">
        <v>1.9</v>
      </c>
      <c r="D31" s="51" t="s">
        <v>145</v>
      </c>
      <c r="E31" s="82">
        <v>55.495795588897252</v>
      </c>
      <c r="F31" s="68">
        <v>24</v>
      </c>
      <c r="G31"/>
      <c r="H31"/>
    </row>
    <row r="32" spans="1:8" s="19" customFormat="1" ht="12.4">
      <c r="A32" s="51" t="s">
        <v>95</v>
      </c>
      <c r="B32" s="67" t="s">
        <v>133</v>
      </c>
      <c r="C32" s="52">
        <v>2.2000000000000002</v>
      </c>
      <c r="D32" s="51" t="s">
        <v>145</v>
      </c>
      <c r="E32" s="82">
        <v>55.410579882026219</v>
      </c>
      <c r="F32" s="68">
        <v>25</v>
      </c>
      <c r="G32"/>
      <c r="H32"/>
    </row>
    <row r="33" spans="1:8" s="19" customFormat="1" ht="12.4">
      <c r="A33" s="51" t="s">
        <v>94</v>
      </c>
      <c r="B33" s="50" t="s">
        <v>134</v>
      </c>
      <c r="C33" s="52">
        <v>1.9</v>
      </c>
      <c r="D33" s="51" t="s">
        <v>149</v>
      </c>
      <c r="E33" s="82">
        <v>55.09033966118006</v>
      </c>
      <c r="F33" s="68">
        <v>26</v>
      </c>
      <c r="G33"/>
      <c r="H33"/>
    </row>
    <row r="34" spans="1:8" s="19" customFormat="1" ht="12.4">
      <c r="A34" s="51" t="s">
        <v>98</v>
      </c>
      <c r="B34" s="50" t="s">
        <v>135</v>
      </c>
      <c r="C34" s="52">
        <v>2.2000000000000002</v>
      </c>
      <c r="D34" s="51" t="s">
        <v>145</v>
      </c>
      <c r="E34" s="82">
        <v>54.898335764265973</v>
      </c>
      <c r="F34" s="68">
        <v>27</v>
      </c>
      <c r="G34"/>
      <c r="H34"/>
    </row>
    <row r="35" spans="1:8" s="19" customFormat="1" ht="12.4">
      <c r="A35" s="51" t="s">
        <v>95</v>
      </c>
      <c r="B35" s="50" t="s">
        <v>136</v>
      </c>
      <c r="C35" s="52">
        <v>1.7</v>
      </c>
      <c r="D35" s="51" t="s">
        <v>145</v>
      </c>
      <c r="E35" s="82">
        <v>54.491126049322801</v>
      </c>
      <c r="F35" s="68">
        <v>28</v>
      </c>
      <c r="G35"/>
      <c r="H35"/>
    </row>
    <row r="36" spans="1:8" s="19" customFormat="1" ht="12.4">
      <c r="A36" s="51" t="s">
        <v>98</v>
      </c>
      <c r="B36" s="50" t="s">
        <v>137</v>
      </c>
      <c r="C36" s="52">
        <v>2</v>
      </c>
      <c r="D36" s="51" t="s">
        <v>148</v>
      </c>
      <c r="E36" s="82">
        <v>54.048373506190501</v>
      </c>
      <c r="F36" s="68">
        <v>29</v>
      </c>
      <c r="G36"/>
      <c r="H36"/>
    </row>
    <row r="37" spans="1:8" s="19" customFormat="1" ht="12.4">
      <c r="A37" s="51" t="s">
        <v>89</v>
      </c>
      <c r="B37" s="50" t="s">
        <v>138</v>
      </c>
      <c r="C37" s="52">
        <v>2.1</v>
      </c>
      <c r="D37" s="51" t="s">
        <v>146</v>
      </c>
      <c r="E37" s="82">
        <v>54.034407633982589</v>
      </c>
      <c r="F37" s="68">
        <v>30</v>
      </c>
      <c r="G37"/>
      <c r="H37"/>
    </row>
    <row r="38" spans="1:8" s="19" customFormat="1" ht="12.4">
      <c r="A38" s="51" t="s">
        <v>95</v>
      </c>
      <c r="B38" s="50" t="s">
        <v>139</v>
      </c>
      <c r="C38" s="52">
        <v>1.6</v>
      </c>
      <c r="D38" s="51" t="s">
        <v>145</v>
      </c>
      <c r="E38" s="82">
        <v>53.993023855584916</v>
      </c>
      <c r="F38" s="68">
        <v>31</v>
      </c>
      <c r="G38"/>
      <c r="H38"/>
    </row>
    <row r="39" spans="1:8" s="19" customFormat="1" ht="12.4">
      <c r="A39" s="51" t="s">
        <v>88</v>
      </c>
      <c r="B39" s="67" t="s">
        <v>140</v>
      </c>
      <c r="C39" s="52">
        <v>1.9</v>
      </c>
      <c r="D39" s="51" t="s">
        <v>145</v>
      </c>
      <c r="E39" s="82">
        <v>53.733974992904074</v>
      </c>
      <c r="F39" s="68">
        <v>32</v>
      </c>
      <c r="G39"/>
      <c r="H39"/>
    </row>
    <row r="40" spans="1:8" s="19" customFormat="1" ht="12.4">
      <c r="A40" s="51" t="s">
        <v>89</v>
      </c>
      <c r="B40" s="50" t="s">
        <v>141</v>
      </c>
      <c r="C40" s="52">
        <v>2.2000000000000002</v>
      </c>
      <c r="D40" s="51" t="s">
        <v>146</v>
      </c>
      <c r="E40" s="82">
        <v>53.523716312907887</v>
      </c>
      <c r="F40" s="68">
        <v>33</v>
      </c>
      <c r="G40"/>
      <c r="H40"/>
    </row>
    <row r="41" spans="1:8" s="19" customFormat="1" ht="12.4">
      <c r="A41" s="51" t="s">
        <v>102</v>
      </c>
      <c r="B41" s="50" t="s">
        <v>142</v>
      </c>
      <c r="C41" s="52">
        <v>2</v>
      </c>
      <c r="D41" s="51" t="s">
        <v>146</v>
      </c>
      <c r="E41" s="82">
        <v>52.681576002352301</v>
      </c>
      <c r="F41" s="68">
        <v>34</v>
      </c>
      <c r="G41"/>
      <c r="H41"/>
    </row>
    <row r="42" spans="1:8" s="19" customFormat="1" ht="12.4">
      <c r="A42" s="51" t="s">
        <v>88</v>
      </c>
      <c r="B42" s="50" t="s">
        <v>143</v>
      </c>
      <c r="C42" s="52">
        <v>2.1</v>
      </c>
      <c r="D42" s="51" t="s">
        <v>145</v>
      </c>
      <c r="E42" s="82">
        <v>51.092935519141747</v>
      </c>
      <c r="F42" s="68">
        <v>35</v>
      </c>
      <c r="G42"/>
      <c r="H42"/>
    </row>
    <row r="43" spans="1:8" s="19" customFormat="1" ht="12.4">
      <c r="A43" s="51"/>
      <c r="B43" s="50"/>
      <c r="C43" s="52"/>
      <c r="D43" s="51"/>
      <c r="E43" s="82"/>
      <c r="F43" s="68"/>
      <c r="G43"/>
      <c r="H43"/>
    </row>
    <row r="44" spans="1:8" s="19" customFormat="1" ht="12.4">
      <c r="A44" s="89" t="s">
        <v>103</v>
      </c>
      <c r="B44" s="50" t="s">
        <v>144</v>
      </c>
      <c r="C44" s="52"/>
      <c r="D44" s="51" t="s">
        <v>144</v>
      </c>
      <c r="E44" s="82">
        <v>56.863</v>
      </c>
      <c r="F44" s="68"/>
      <c r="G44"/>
      <c r="H44"/>
    </row>
    <row r="45" spans="1:8" s="19" customFormat="1" ht="12.4">
      <c r="A45" s="89" t="s">
        <v>104</v>
      </c>
      <c r="B45" s="50" t="s">
        <v>144</v>
      </c>
      <c r="C45" s="52"/>
      <c r="D45" s="51" t="s">
        <v>144</v>
      </c>
      <c r="E45" s="82">
        <v>51.093000000000004</v>
      </c>
      <c r="F45" s="68"/>
      <c r="G45"/>
      <c r="H45"/>
    </row>
    <row r="46" spans="1:8" s="19" customFormat="1" ht="12.4">
      <c r="A46" s="89" t="s">
        <v>105</v>
      </c>
      <c r="B46" s="50" t="s">
        <v>144</v>
      </c>
      <c r="C46" s="52"/>
      <c r="D46" s="51" t="s">
        <v>144</v>
      </c>
      <c r="E46" s="82">
        <v>60.573</v>
      </c>
      <c r="F46" s="68"/>
      <c r="G46"/>
      <c r="H46"/>
    </row>
    <row r="47" spans="1:8" s="19" customFormat="1" ht="12.4">
      <c r="A47" s="89" t="s">
        <v>106</v>
      </c>
      <c r="B47" s="50" t="s">
        <v>144</v>
      </c>
      <c r="C47" s="52"/>
      <c r="D47" s="51" t="s">
        <v>144</v>
      </c>
      <c r="E47" s="82">
        <v>1.8819999999999999</v>
      </c>
      <c r="F47" s="68"/>
      <c r="G47"/>
      <c r="H47"/>
    </row>
    <row r="48" spans="1:8" s="19" customFormat="1" ht="12.4">
      <c r="A48" s="89" t="s">
        <v>107</v>
      </c>
      <c r="B48" s="67" t="s">
        <v>144</v>
      </c>
      <c r="C48" s="52"/>
      <c r="D48" s="51" t="s">
        <v>144</v>
      </c>
      <c r="E48" s="82">
        <v>1.962</v>
      </c>
      <c r="F48" s="68"/>
      <c r="G48"/>
      <c r="H48"/>
    </row>
    <row r="49" spans="1:8" s="19" customFormat="1" ht="12.4">
      <c r="A49" s="89" t="s">
        <v>108</v>
      </c>
      <c r="B49" s="50" t="s">
        <v>144</v>
      </c>
      <c r="C49" s="52"/>
      <c r="D49" s="51" t="s">
        <v>144</v>
      </c>
      <c r="E49" s="82">
        <v>3.4209999999999998</v>
      </c>
      <c r="F49" s="68"/>
      <c r="G49"/>
      <c r="H49"/>
    </row>
    <row r="50" spans="1:8" s="19" customFormat="1" ht="12.4">
      <c r="A50" s="89"/>
      <c r="B50" s="50"/>
      <c r="C50" s="52"/>
      <c r="D50" s="51"/>
      <c r="E50" s="82"/>
      <c r="F50" s="68"/>
      <c r="G50"/>
      <c r="H50"/>
    </row>
    <row r="51" spans="1:8" s="19" customFormat="1" ht="12.4">
      <c r="A51" s="89"/>
      <c r="B51" s="50"/>
      <c r="C51" s="52"/>
      <c r="D51" s="51"/>
      <c r="E51" s="82"/>
      <c r="F51" s="68"/>
      <c r="G51"/>
      <c r="H51"/>
    </row>
    <row r="52" spans="1:8" s="19" customFormat="1" ht="12.4">
      <c r="A52" s="89"/>
      <c r="B52" s="50"/>
      <c r="C52" s="52"/>
      <c r="D52" s="51"/>
      <c r="E52" s="82"/>
      <c r="F52" s="68"/>
      <c r="G52"/>
      <c r="H52"/>
    </row>
    <row r="53" spans="1:8" s="19" customFormat="1" ht="12.4">
      <c r="A53" s="89"/>
      <c r="B53" s="3"/>
      <c r="C53" s="20"/>
      <c r="D53" s="25"/>
      <c r="E53" s="83"/>
      <c r="F53" s="69"/>
      <c r="G53"/>
    </row>
    <row r="54" spans="1:8" s="19" customFormat="1" ht="12.4">
      <c r="A54" s="89"/>
      <c r="B54" s="3"/>
      <c r="C54" s="20"/>
      <c r="D54" s="25"/>
      <c r="E54" s="83"/>
      <c r="F54" s="69"/>
      <c r="G54"/>
    </row>
    <row r="55" spans="1:8" s="19" customFormat="1" ht="11.25">
      <c r="A55" s="53"/>
      <c r="B55" s="3"/>
      <c r="C55" s="20"/>
      <c r="D55" s="25"/>
      <c r="E55" s="83"/>
      <c r="F55" s="69"/>
    </row>
    <row r="56" spans="1:8" s="19" customFormat="1" ht="11.25">
      <c r="A56" s="53"/>
      <c r="B56" s="3"/>
      <c r="C56" s="20"/>
      <c r="D56" s="25"/>
      <c r="E56" s="83"/>
      <c r="F56" s="69"/>
    </row>
    <row r="57" spans="1:8" s="19" customFormat="1" ht="11.25">
      <c r="A57" s="53"/>
      <c r="B57" s="3"/>
      <c r="C57" s="20"/>
      <c r="D57" s="25"/>
      <c r="E57" s="83"/>
      <c r="F57" s="69"/>
    </row>
    <row r="58" spans="1:8" s="19" customFormat="1" ht="11.25">
      <c r="A58" s="53"/>
      <c r="B58" s="3"/>
      <c r="C58" s="20"/>
      <c r="D58" s="25"/>
      <c r="E58" s="83"/>
      <c r="F58" s="69"/>
    </row>
    <row r="59" spans="1:8" s="19" customFormat="1" ht="11.25">
      <c r="A59" s="53"/>
      <c r="B59" s="3"/>
      <c r="C59" s="20"/>
      <c r="D59" s="25"/>
      <c r="E59" s="83"/>
      <c r="F59" s="69"/>
    </row>
    <row r="60" spans="1:8" s="19" customFormat="1" ht="11.25">
      <c r="A60" s="2"/>
      <c r="B60" s="3"/>
      <c r="C60" s="20"/>
      <c r="D60" s="25"/>
      <c r="E60" s="83"/>
      <c r="F60" s="69"/>
    </row>
    <row r="61" spans="1:8" s="19" customFormat="1" ht="11.25">
      <c r="A61" s="2"/>
      <c r="B61" s="3"/>
      <c r="C61" s="20"/>
      <c r="D61" s="25"/>
      <c r="E61" s="83"/>
      <c r="F61" s="69"/>
    </row>
    <row r="62" spans="1:8" s="19" customFormat="1" ht="11.25">
      <c r="A62" s="2"/>
      <c r="B62" s="3"/>
      <c r="C62" s="20"/>
      <c r="D62" s="25"/>
      <c r="E62" s="83"/>
      <c r="F62" s="69"/>
    </row>
    <row r="63" spans="1:8" s="19" customFormat="1" ht="11.25">
      <c r="A63" s="2"/>
      <c r="B63" s="3"/>
      <c r="C63" s="20"/>
      <c r="D63" s="25"/>
      <c r="E63" s="83"/>
      <c r="F63" s="69"/>
    </row>
    <row r="64" spans="1:8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25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69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20"/>
      <c r="D126" s="3"/>
      <c r="E126" s="83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19" customFormat="1" ht="11.25">
      <c r="A184" s="2"/>
      <c r="B184" s="3"/>
      <c r="C184" s="16"/>
      <c r="D184" s="3"/>
      <c r="E184" s="16"/>
      <c r="F184" s="70"/>
    </row>
    <row r="185" spans="1:6" s="7" customFormat="1">
      <c r="A185" s="2"/>
      <c r="B185" s="4"/>
      <c r="C185" s="13"/>
      <c r="D185" s="3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  <row r="288" spans="1:6" s="7" customFormat="1">
      <c r="A288" s="5"/>
      <c r="B288" s="4"/>
      <c r="C288" s="13"/>
      <c r="D288" s="4"/>
      <c r="E288" s="13"/>
      <c r="F288" s="71"/>
    </row>
  </sheetData>
  <phoneticPr fontId="10" type="noConversion"/>
  <pageMargins left="0.75" right="0.75" top="1" bottom="1" header="0.5" footer="0.5"/>
  <pageSetup orientation="portrait" r:id="rId1"/>
  <headerFooter alignWithMargins="0">
    <oddFooter>&amp;L&amp;"Tahoma,Regular"&amp;A&amp;R&amp;"Tahoma,Regular"Page &amp;P of &amp;N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1"/>
  <dimension ref="A1:G288"/>
  <sheetViews>
    <sheetView zoomScaleNormal="100" workbookViewId="0">
      <pane ySplit="7" topLeftCell="A8" activePane="bottomLeft" state="frozen"/>
      <selection activeCell="N93" sqref="N93"/>
      <selection pane="bottomLeft" activeCell="A2" sqref="A2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77</v>
      </c>
      <c r="B1" s="1"/>
      <c r="C1" s="76"/>
      <c r="D1" s="1"/>
      <c r="E1" s="76"/>
      <c r="F1" s="76"/>
    </row>
    <row r="2" spans="1:7" s="7" customFormat="1" ht="13.15">
      <c r="A2" s="18" t="str">
        <f>'General Info'!G15</f>
        <v>Muscatine/Tama/Garwin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12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Info'!H15</f>
        <v>44690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Info'!I15</f>
        <v>44848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92</v>
      </c>
      <c r="B8" s="50" t="s">
        <v>183</v>
      </c>
      <c r="C8" s="52">
        <v>2.5</v>
      </c>
      <c r="D8" s="51" t="s">
        <v>145</v>
      </c>
      <c r="E8" s="82">
        <v>83.68663111509639</v>
      </c>
      <c r="F8" s="68">
        <v>1</v>
      </c>
      <c r="G8"/>
    </row>
    <row r="9" spans="1:7" s="19" customFormat="1" ht="12.4">
      <c r="A9" s="51" t="s">
        <v>91</v>
      </c>
      <c r="B9" s="50" t="s">
        <v>151</v>
      </c>
      <c r="C9" s="52">
        <v>2.7</v>
      </c>
      <c r="D9" s="51" t="s">
        <v>147</v>
      </c>
      <c r="E9" s="82">
        <v>83.36102320470809</v>
      </c>
      <c r="F9" s="68">
        <v>2</v>
      </c>
      <c r="G9"/>
    </row>
    <row r="10" spans="1:7" s="19" customFormat="1" ht="12.4">
      <c r="A10" s="51" t="s">
        <v>90</v>
      </c>
      <c r="B10" s="50" t="s">
        <v>163</v>
      </c>
      <c r="C10" s="52">
        <v>2.6</v>
      </c>
      <c r="D10" s="51" t="s">
        <v>145</v>
      </c>
      <c r="E10" s="82">
        <v>82.162889934086834</v>
      </c>
      <c r="F10" s="68">
        <v>3</v>
      </c>
      <c r="G10"/>
    </row>
    <row r="11" spans="1:7" s="19" customFormat="1" ht="12.4">
      <c r="A11" s="51" t="s">
        <v>98</v>
      </c>
      <c r="B11" s="50" t="s">
        <v>156</v>
      </c>
      <c r="C11" s="52">
        <v>2.6</v>
      </c>
      <c r="D11" s="51" t="s">
        <v>149</v>
      </c>
      <c r="E11" s="82">
        <v>82.08999072817943</v>
      </c>
      <c r="F11" s="68">
        <v>4</v>
      </c>
      <c r="G11"/>
    </row>
    <row r="12" spans="1:7" s="19" customFormat="1" ht="12.4">
      <c r="A12" s="51" t="s">
        <v>96</v>
      </c>
      <c r="B12" s="50" t="s">
        <v>177</v>
      </c>
      <c r="C12" s="52">
        <v>2.5</v>
      </c>
      <c r="D12" s="51" t="s">
        <v>145</v>
      </c>
      <c r="E12" s="82">
        <v>81.289723045335194</v>
      </c>
      <c r="F12" s="68">
        <v>5</v>
      </c>
      <c r="G12"/>
    </row>
    <row r="13" spans="1:7" s="19" customFormat="1" ht="12.4">
      <c r="A13" s="51" t="s">
        <v>101</v>
      </c>
      <c r="B13" s="50" t="s">
        <v>184</v>
      </c>
      <c r="C13" s="52">
        <v>2.5</v>
      </c>
      <c r="D13" s="51" t="s">
        <v>149</v>
      </c>
      <c r="E13" s="82">
        <v>81.012856616891511</v>
      </c>
      <c r="F13" s="68">
        <v>6</v>
      </c>
      <c r="G13"/>
    </row>
    <row r="14" spans="1:7" s="19" customFormat="1" ht="12.4">
      <c r="A14" s="51" t="s">
        <v>99</v>
      </c>
      <c r="B14" s="50" t="s">
        <v>185</v>
      </c>
      <c r="C14" s="52">
        <v>2.5</v>
      </c>
      <c r="D14" s="51" t="s">
        <v>149</v>
      </c>
      <c r="E14" s="82">
        <v>80.979324073014141</v>
      </c>
      <c r="F14" s="68">
        <v>7</v>
      </c>
      <c r="G14"/>
    </row>
    <row r="15" spans="1:7" s="19" customFormat="1" ht="12.4">
      <c r="A15" s="51" t="s">
        <v>91</v>
      </c>
      <c r="B15" s="50" t="s">
        <v>173</v>
      </c>
      <c r="C15" s="52">
        <v>2.5</v>
      </c>
      <c r="D15" s="51" t="s">
        <v>147</v>
      </c>
      <c r="E15" s="82">
        <v>80.704333372025516</v>
      </c>
      <c r="F15" s="68">
        <v>8</v>
      </c>
      <c r="G15"/>
    </row>
    <row r="16" spans="1:7" s="19" customFormat="1" ht="12.4">
      <c r="A16" s="51" t="s">
        <v>93</v>
      </c>
      <c r="B16" s="50" t="s">
        <v>157</v>
      </c>
      <c r="C16" s="52">
        <v>2.5</v>
      </c>
      <c r="D16" s="51" t="s">
        <v>145</v>
      </c>
      <c r="E16" s="82">
        <v>80.667069985951585</v>
      </c>
      <c r="F16" s="68">
        <v>9</v>
      </c>
      <c r="G16"/>
    </row>
    <row r="17" spans="1:7" s="19" customFormat="1" ht="12.4">
      <c r="A17" s="51" t="s">
        <v>96</v>
      </c>
      <c r="B17" s="50" t="s">
        <v>162</v>
      </c>
      <c r="C17" s="52">
        <v>2.7</v>
      </c>
      <c r="D17" s="51" t="s">
        <v>145</v>
      </c>
      <c r="E17" s="82">
        <v>80.434120535719543</v>
      </c>
      <c r="F17" s="68">
        <v>10</v>
      </c>
      <c r="G17"/>
    </row>
    <row r="18" spans="1:7" s="19" customFormat="1" ht="12.4">
      <c r="A18" s="51" t="s">
        <v>94</v>
      </c>
      <c r="B18" s="67" t="s">
        <v>179</v>
      </c>
      <c r="C18" s="52">
        <v>2.6</v>
      </c>
      <c r="D18" s="51" t="s">
        <v>145</v>
      </c>
      <c r="E18" s="82">
        <v>79.329848225808419</v>
      </c>
      <c r="F18" s="68">
        <v>11</v>
      </c>
      <c r="G18"/>
    </row>
    <row r="19" spans="1:7" s="19" customFormat="1" ht="12.4">
      <c r="A19" s="51" t="s">
        <v>90</v>
      </c>
      <c r="B19" s="50" t="s">
        <v>159</v>
      </c>
      <c r="C19" s="52">
        <v>2.2999999999999998</v>
      </c>
      <c r="D19" s="51" t="s">
        <v>145</v>
      </c>
      <c r="E19" s="82">
        <v>78.184785461096325</v>
      </c>
      <c r="F19" s="68">
        <v>12</v>
      </c>
      <c r="G19"/>
    </row>
    <row r="20" spans="1:7" s="19" customFormat="1" ht="12.4">
      <c r="A20" s="51" t="s">
        <v>98</v>
      </c>
      <c r="B20" s="50" t="s">
        <v>155</v>
      </c>
      <c r="C20" s="52">
        <v>2.2999999999999998</v>
      </c>
      <c r="D20" s="51" t="s">
        <v>149</v>
      </c>
      <c r="E20" s="82">
        <v>76.949565687383597</v>
      </c>
      <c r="F20" s="68">
        <v>13</v>
      </c>
      <c r="G20"/>
    </row>
    <row r="21" spans="1:7" s="19" customFormat="1" ht="12.4">
      <c r="A21" s="51" t="s">
        <v>89</v>
      </c>
      <c r="B21" s="50" t="s">
        <v>181</v>
      </c>
      <c r="C21" s="52">
        <v>2.4</v>
      </c>
      <c r="D21" s="51" t="s">
        <v>146</v>
      </c>
      <c r="E21" s="82">
        <v>76.668118117125474</v>
      </c>
      <c r="F21" s="68">
        <v>14</v>
      </c>
      <c r="G21"/>
    </row>
    <row r="22" spans="1:7" s="19" customFormat="1" ht="12.4">
      <c r="A22" s="51" t="s">
        <v>91</v>
      </c>
      <c r="B22" s="50" t="s">
        <v>180</v>
      </c>
      <c r="C22" s="52">
        <v>2.2999999999999998</v>
      </c>
      <c r="D22" s="51" t="s">
        <v>147</v>
      </c>
      <c r="E22" s="82">
        <v>76.509326752108677</v>
      </c>
      <c r="F22" s="68">
        <v>15</v>
      </c>
      <c r="G22"/>
    </row>
    <row r="23" spans="1:7" s="19" customFormat="1" ht="12.4">
      <c r="A23" s="51" t="s">
        <v>95</v>
      </c>
      <c r="B23" s="50" t="s">
        <v>166</v>
      </c>
      <c r="C23" s="52">
        <v>2.4</v>
      </c>
      <c r="D23" s="51" t="s">
        <v>145</v>
      </c>
      <c r="E23" s="82">
        <v>75.739582095935233</v>
      </c>
      <c r="F23" s="68">
        <v>16</v>
      </c>
      <c r="G23"/>
    </row>
    <row r="24" spans="1:7" s="19" customFormat="1" ht="12.4">
      <c r="A24" s="51" t="s">
        <v>89</v>
      </c>
      <c r="B24" s="50" t="s">
        <v>169</v>
      </c>
      <c r="C24" s="52">
        <v>2.7</v>
      </c>
      <c r="D24" s="51" t="s">
        <v>146</v>
      </c>
      <c r="E24" s="82">
        <v>75.345289875391288</v>
      </c>
      <c r="F24" s="68">
        <v>17</v>
      </c>
      <c r="G24"/>
    </row>
    <row r="25" spans="1:7" s="19" customFormat="1" ht="12.4">
      <c r="A25" s="51" t="s">
        <v>95</v>
      </c>
      <c r="B25" s="50" t="s">
        <v>176</v>
      </c>
      <c r="C25" s="52">
        <v>2.6</v>
      </c>
      <c r="D25" s="51" t="s">
        <v>145</v>
      </c>
      <c r="E25" s="82">
        <v>74.780598543290722</v>
      </c>
      <c r="F25" s="68">
        <v>18</v>
      </c>
      <c r="G25"/>
    </row>
    <row r="26" spans="1:7" s="19" customFormat="1" ht="12.4">
      <c r="A26" s="51" t="s">
        <v>94</v>
      </c>
      <c r="B26" s="50" t="s">
        <v>182</v>
      </c>
      <c r="C26" s="52">
        <v>2.6</v>
      </c>
      <c r="D26" s="51" t="s">
        <v>149</v>
      </c>
      <c r="E26" s="82">
        <v>74.728869692193783</v>
      </c>
      <c r="F26" s="68">
        <v>19</v>
      </c>
      <c r="G26"/>
    </row>
    <row r="27" spans="1:7" s="19" customFormat="1" ht="12.4">
      <c r="A27" s="51" t="s">
        <v>97</v>
      </c>
      <c r="B27" s="50" t="s">
        <v>154</v>
      </c>
      <c r="C27" s="52">
        <v>2.5</v>
      </c>
      <c r="D27" s="51" t="s">
        <v>146</v>
      </c>
      <c r="E27" s="82">
        <v>74.527326283864824</v>
      </c>
      <c r="F27" s="68">
        <v>20</v>
      </c>
      <c r="G27"/>
    </row>
    <row r="28" spans="1:7" s="19" customFormat="1" ht="12.4">
      <c r="A28" s="51" t="s">
        <v>95</v>
      </c>
      <c r="B28" s="50" t="s">
        <v>158</v>
      </c>
      <c r="C28" s="52">
        <v>2.2999999999999998</v>
      </c>
      <c r="D28" s="51" t="s">
        <v>145</v>
      </c>
      <c r="E28" s="82">
        <v>74.311814333767813</v>
      </c>
      <c r="F28" s="68">
        <v>21</v>
      </c>
      <c r="G28"/>
    </row>
    <row r="29" spans="1:7" s="19" customFormat="1" ht="12.4">
      <c r="A29" s="51" t="s">
        <v>95</v>
      </c>
      <c r="B29" s="50" t="s">
        <v>160</v>
      </c>
      <c r="C29" s="52">
        <v>2.5</v>
      </c>
      <c r="D29" s="51" t="s">
        <v>145</v>
      </c>
      <c r="E29" s="82">
        <v>73.814602502524693</v>
      </c>
      <c r="F29" s="68">
        <v>22</v>
      </c>
      <c r="G29"/>
    </row>
    <row r="30" spans="1:7" s="19" customFormat="1" ht="12.4">
      <c r="A30" s="51" t="s">
        <v>98</v>
      </c>
      <c r="B30" s="50" t="s">
        <v>135</v>
      </c>
      <c r="C30" s="52">
        <v>2.2000000000000002</v>
      </c>
      <c r="D30" s="51" t="s">
        <v>145</v>
      </c>
      <c r="E30" s="82">
        <v>73.360534224401434</v>
      </c>
      <c r="F30" s="68">
        <v>23</v>
      </c>
      <c r="G30"/>
    </row>
    <row r="31" spans="1:7" s="19" customFormat="1" ht="12.4">
      <c r="A31" s="51" t="s">
        <v>96</v>
      </c>
      <c r="B31" s="50" t="s">
        <v>164</v>
      </c>
      <c r="C31" s="52">
        <v>2.4</v>
      </c>
      <c r="D31" s="51" t="s">
        <v>145</v>
      </c>
      <c r="E31" s="82">
        <v>72.785588672621586</v>
      </c>
      <c r="F31" s="68">
        <v>24</v>
      </c>
      <c r="G31"/>
    </row>
    <row r="32" spans="1:7" s="19" customFormat="1" ht="12.4">
      <c r="A32" s="51" t="s">
        <v>93</v>
      </c>
      <c r="B32" s="50" t="s">
        <v>165</v>
      </c>
      <c r="C32" s="52">
        <v>2.5</v>
      </c>
      <c r="D32" s="51" t="s">
        <v>145</v>
      </c>
      <c r="E32" s="82">
        <v>71.425807850070385</v>
      </c>
      <c r="F32" s="68">
        <v>25</v>
      </c>
      <c r="G32"/>
    </row>
    <row r="33" spans="1:7" s="19" customFormat="1" ht="12.4">
      <c r="A33" s="51" t="s">
        <v>94</v>
      </c>
      <c r="B33" s="50" t="s">
        <v>178</v>
      </c>
      <c r="C33" s="52">
        <v>2.5</v>
      </c>
      <c r="D33" s="51" t="s">
        <v>145</v>
      </c>
      <c r="E33" s="82">
        <v>71.267602765844913</v>
      </c>
      <c r="F33" s="68">
        <v>26</v>
      </c>
      <c r="G33"/>
    </row>
    <row r="34" spans="1:7" s="19" customFormat="1" ht="12.4">
      <c r="A34" s="51" t="s">
        <v>101</v>
      </c>
      <c r="B34" s="50" t="s">
        <v>187</v>
      </c>
      <c r="C34" s="52">
        <v>2.7</v>
      </c>
      <c r="D34" s="51" t="s">
        <v>149</v>
      </c>
      <c r="E34" s="82">
        <v>69.546694003212167</v>
      </c>
      <c r="F34" s="68">
        <v>27</v>
      </c>
      <c r="G34"/>
    </row>
    <row r="35" spans="1:7" s="19" customFormat="1" ht="12.4">
      <c r="A35" s="25" t="s">
        <v>100</v>
      </c>
      <c r="B35" s="3" t="s">
        <v>186</v>
      </c>
      <c r="C35" s="20">
        <v>2.4</v>
      </c>
      <c r="D35" s="25" t="s">
        <v>146</v>
      </c>
      <c r="E35" s="83">
        <v>68.746869535209356</v>
      </c>
      <c r="F35" s="69">
        <v>28</v>
      </c>
      <c r="G35"/>
    </row>
    <row r="36" spans="1:7" s="19" customFormat="1" ht="12.4">
      <c r="A36" s="89"/>
      <c r="B36" s="50"/>
      <c r="C36" s="52"/>
      <c r="D36" s="51"/>
      <c r="E36" s="82"/>
      <c r="F36" s="68"/>
      <c r="G36"/>
    </row>
    <row r="37" spans="1:7" s="19" customFormat="1" ht="12.4">
      <c r="A37" s="89" t="s">
        <v>103</v>
      </c>
      <c r="B37" s="50" t="s">
        <v>144</v>
      </c>
      <c r="C37" s="52"/>
      <c r="D37" s="51" t="s">
        <v>144</v>
      </c>
      <c r="E37" s="82">
        <v>76.942999999999998</v>
      </c>
      <c r="F37" s="68"/>
      <c r="G37"/>
    </row>
    <row r="38" spans="1:7" s="19" customFormat="1" ht="12.4">
      <c r="A38" s="89" t="s">
        <v>104</v>
      </c>
      <c r="B38" s="50" t="s">
        <v>144</v>
      </c>
      <c r="C38" s="52"/>
      <c r="D38" s="51" t="s">
        <v>144</v>
      </c>
      <c r="E38" s="82">
        <v>68.747</v>
      </c>
      <c r="F38" s="68"/>
      <c r="G38"/>
    </row>
    <row r="39" spans="1:7" s="19" customFormat="1" ht="12.4">
      <c r="A39" s="89" t="s">
        <v>105</v>
      </c>
      <c r="B39" s="50" t="s">
        <v>144</v>
      </c>
      <c r="C39" s="52"/>
      <c r="D39" s="51" t="s">
        <v>144</v>
      </c>
      <c r="E39" s="82">
        <v>83.686999999999998</v>
      </c>
      <c r="F39" s="68"/>
      <c r="G39"/>
    </row>
    <row r="40" spans="1:7" s="19" customFormat="1" ht="12.4">
      <c r="A40" s="89" t="s">
        <v>106</v>
      </c>
      <c r="B40" s="50" t="s">
        <v>144</v>
      </c>
      <c r="C40" s="52"/>
      <c r="D40" s="51" t="s">
        <v>144</v>
      </c>
      <c r="E40" s="82">
        <v>3.5259999999999998</v>
      </c>
      <c r="F40" s="68"/>
      <c r="G40"/>
    </row>
    <row r="41" spans="1:7" s="19" customFormat="1" ht="12.4">
      <c r="A41" s="89" t="s">
        <v>107</v>
      </c>
      <c r="B41" s="50" t="s">
        <v>144</v>
      </c>
      <c r="C41" s="52"/>
      <c r="D41" s="51" t="s">
        <v>144</v>
      </c>
      <c r="E41" s="82">
        <v>9.9600000000000009</v>
      </c>
      <c r="F41" s="68"/>
      <c r="G41"/>
    </row>
    <row r="42" spans="1:7" s="19" customFormat="1" ht="12.4">
      <c r="A42" s="89" t="s">
        <v>108</v>
      </c>
      <c r="B42" s="50" t="s">
        <v>144</v>
      </c>
      <c r="C42" s="52"/>
      <c r="D42" s="51" t="s">
        <v>144</v>
      </c>
      <c r="E42" s="82">
        <v>5.0570000000000004</v>
      </c>
      <c r="F42" s="68"/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1.25">
      <c r="A44" s="25"/>
      <c r="B44" s="3"/>
      <c r="C44" s="20"/>
      <c r="D44" s="25"/>
      <c r="E44" s="83"/>
      <c r="F44" s="69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53"/>
      <c r="B46" s="3"/>
      <c r="C46" s="20"/>
      <c r="D46" s="25"/>
      <c r="E46" s="83"/>
      <c r="F46" s="69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53"/>
      <c r="B50" s="3"/>
      <c r="C50" s="20"/>
      <c r="D50" s="25"/>
      <c r="E50" s="83"/>
      <c r="F50" s="69"/>
    </row>
    <row r="51" spans="1:6" s="19" customFormat="1" ht="11.25">
      <c r="A51" s="53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20"/>
      <c r="D126" s="3"/>
      <c r="E126" s="83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19" customFormat="1" ht="11.25">
      <c r="A184" s="2"/>
      <c r="B184" s="3"/>
      <c r="C184" s="16"/>
      <c r="D184" s="3"/>
      <c r="E184" s="16"/>
      <c r="F184" s="70"/>
    </row>
    <row r="185" spans="1:6" s="7" customFormat="1">
      <c r="A185" s="5"/>
      <c r="B185" s="4"/>
      <c r="C185" s="13"/>
      <c r="D185" s="3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  <row r="288" spans="1:6" s="7" customFormat="1">
      <c r="A288" s="5"/>
      <c r="B288" s="4"/>
      <c r="C288" s="13"/>
      <c r="D288" s="4"/>
      <c r="E288" s="13"/>
      <c r="F288" s="71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88"/>
  <sheetViews>
    <sheetView zoomScaleNormal="100" workbookViewId="0">
      <pane ySplit="7" topLeftCell="A8" activePane="bottomLeft" state="frozen"/>
      <selection activeCell="N93" sqref="N93"/>
      <selection pane="bottomLeft" activeCell="A2" sqref="A2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77</v>
      </c>
      <c r="B1" s="1"/>
      <c r="C1" s="76"/>
      <c r="D1" s="1"/>
      <c r="E1" s="76"/>
      <c r="F1" s="76"/>
    </row>
    <row r="2" spans="1:7" s="7" customFormat="1" ht="13.15">
      <c r="A2" s="18" t="str">
        <f>'General Info'!G15</f>
        <v>Muscatine/Tama/Garwin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13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Info'!H15</f>
        <v>44690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Info'!I15</f>
        <v>44848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99</v>
      </c>
      <c r="B8" s="50" t="s">
        <v>204</v>
      </c>
      <c r="C8" s="52">
        <v>2.7</v>
      </c>
      <c r="D8" s="51" t="s">
        <v>149</v>
      </c>
      <c r="E8" s="82">
        <v>92.289307916790591</v>
      </c>
      <c r="F8" s="68">
        <v>1</v>
      </c>
      <c r="G8"/>
    </row>
    <row r="9" spans="1:7" s="19" customFormat="1" ht="12.4">
      <c r="A9" s="51" t="s">
        <v>90</v>
      </c>
      <c r="B9" s="50" t="s">
        <v>202</v>
      </c>
      <c r="C9" s="52">
        <v>3.1</v>
      </c>
      <c r="D9" s="51" t="s">
        <v>145</v>
      </c>
      <c r="E9" s="82">
        <v>85.588181610979461</v>
      </c>
      <c r="F9" s="68">
        <v>2</v>
      </c>
      <c r="G9"/>
    </row>
    <row r="10" spans="1:7" s="19" customFormat="1" ht="12.4">
      <c r="A10" s="51" t="s">
        <v>91</v>
      </c>
      <c r="B10" s="50" t="s">
        <v>201</v>
      </c>
      <c r="C10" s="52">
        <v>2.8</v>
      </c>
      <c r="D10" s="51" t="s">
        <v>147</v>
      </c>
      <c r="E10" s="82">
        <v>84.915032984555978</v>
      </c>
      <c r="F10" s="68">
        <v>3</v>
      </c>
      <c r="G10"/>
    </row>
    <row r="11" spans="1:7" s="19" customFormat="1" ht="12.4">
      <c r="A11" s="51" t="s">
        <v>96</v>
      </c>
      <c r="B11" s="50" t="s">
        <v>189</v>
      </c>
      <c r="C11" s="52">
        <v>3.1</v>
      </c>
      <c r="D11" s="51" t="s">
        <v>145</v>
      </c>
      <c r="E11" s="82">
        <v>84.604302292932644</v>
      </c>
      <c r="F11" s="68">
        <v>4</v>
      </c>
      <c r="G11"/>
    </row>
    <row r="12" spans="1:7" s="19" customFormat="1" ht="12.4">
      <c r="A12" s="51" t="s">
        <v>90</v>
      </c>
      <c r="B12" s="50" t="s">
        <v>207</v>
      </c>
      <c r="C12" s="52">
        <v>2.8</v>
      </c>
      <c r="D12" s="51" t="s">
        <v>145</v>
      </c>
      <c r="E12" s="82">
        <v>84.248381423076268</v>
      </c>
      <c r="F12" s="68">
        <v>5</v>
      </c>
      <c r="G12"/>
    </row>
    <row r="13" spans="1:7" s="19" customFormat="1" ht="12.4">
      <c r="A13" s="51" t="s">
        <v>101</v>
      </c>
      <c r="B13" s="67" t="s">
        <v>211</v>
      </c>
      <c r="C13" s="52">
        <v>2.9</v>
      </c>
      <c r="D13" s="51" t="s">
        <v>149</v>
      </c>
      <c r="E13" s="82">
        <v>84.019011802574596</v>
      </c>
      <c r="F13" s="68">
        <v>6</v>
      </c>
      <c r="G13"/>
    </row>
    <row r="14" spans="1:7" s="19" customFormat="1" ht="12.4">
      <c r="A14" s="51" t="s">
        <v>101</v>
      </c>
      <c r="B14" s="50" t="s">
        <v>209</v>
      </c>
      <c r="C14" s="52">
        <v>3.1</v>
      </c>
      <c r="D14" s="51" t="s">
        <v>149</v>
      </c>
      <c r="E14" s="82">
        <v>82.897133427926448</v>
      </c>
      <c r="F14" s="68">
        <v>7</v>
      </c>
      <c r="G14"/>
    </row>
    <row r="15" spans="1:7" s="19" customFormat="1" ht="12.4">
      <c r="A15" s="51" t="s">
        <v>98</v>
      </c>
      <c r="B15" s="50" t="s">
        <v>191</v>
      </c>
      <c r="C15" s="52">
        <v>2.9</v>
      </c>
      <c r="D15" s="51" t="s">
        <v>145</v>
      </c>
      <c r="E15" s="82">
        <v>82.390285618458876</v>
      </c>
      <c r="F15" s="68">
        <v>8</v>
      </c>
      <c r="G15"/>
    </row>
    <row r="16" spans="1:7" s="19" customFormat="1" ht="12.4">
      <c r="A16" s="51" t="s">
        <v>98</v>
      </c>
      <c r="B16" s="50" t="s">
        <v>190</v>
      </c>
      <c r="C16" s="52">
        <v>2.7</v>
      </c>
      <c r="D16" s="51" t="s">
        <v>149</v>
      </c>
      <c r="E16" s="82">
        <v>82.038119704326959</v>
      </c>
      <c r="F16" s="68">
        <v>9</v>
      </c>
      <c r="G16"/>
    </row>
    <row r="17" spans="1:7" s="19" customFormat="1" ht="12.4">
      <c r="A17" s="51" t="s">
        <v>96</v>
      </c>
      <c r="B17" s="50" t="s">
        <v>195</v>
      </c>
      <c r="C17" s="52">
        <v>2.9</v>
      </c>
      <c r="D17" s="51" t="s">
        <v>145</v>
      </c>
      <c r="E17" s="82">
        <v>81.976485110820846</v>
      </c>
      <c r="F17" s="68">
        <v>10</v>
      </c>
      <c r="G17"/>
    </row>
    <row r="18" spans="1:7" s="19" customFormat="1" ht="12.4">
      <c r="A18" s="51" t="s">
        <v>91</v>
      </c>
      <c r="B18" s="50" t="s">
        <v>188</v>
      </c>
      <c r="C18" s="52">
        <v>3.1</v>
      </c>
      <c r="D18" s="51" t="s">
        <v>147</v>
      </c>
      <c r="E18" s="82">
        <v>81.579987668739193</v>
      </c>
      <c r="F18" s="68">
        <v>11</v>
      </c>
      <c r="G18"/>
    </row>
    <row r="19" spans="1:7" s="19" customFormat="1" ht="12.4">
      <c r="A19" s="51" t="s">
        <v>89</v>
      </c>
      <c r="B19" s="50" t="s">
        <v>200</v>
      </c>
      <c r="C19" s="52">
        <v>3.1</v>
      </c>
      <c r="D19" s="51" t="s">
        <v>146</v>
      </c>
      <c r="E19" s="82">
        <v>81.442410576973415</v>
      </c>
      <c r="F19" s="68">
        <v>12</v>
      </c>
      <c r="G19"/>
    </row>
    <row r="20" spans="1:7" s="19" customFormat="1" ht="12.4">
      <c r="A20" s="51" t="s">
        <v>96</v>
      </c>
      <c r="B20" s="50" t="s">
        <v>192</v>
      </c>
      <c r="C20" s="52">
        <v>3</v>
      </c>
      <c r="D20" s="51" t="s">
        <v>145</v>
      </c>
      <c r="E20" s="82">
        <v>80.818764974931071</v>
      </c>
      <c r="F20" s="68">
        <v>13</v>
      </c>
      <c r="G20"/>
    </row>
    <row r="21" spans="1:7" s="19" customFormat="1" ht="12.4">
      <c r="A21" s="51" t="s">
        <v>95</v>
      </c>
      <c r="B21" s="50" t="s">
        <v>197</v>
      </c>
      <c r="C21" s="52">
        <v>2.9</v>
      </c>
      <c r="D21" s="51" t="s">
        <v>145</v>
      </c>
      <c r="E21" s="82">
        <v>80.812159043139033</v>
      </c>
      <c r="F21" s="68">
        <v>14</v>
      </c>
      <c r="G21"/>
    </row>
    <row r="22" spans="1:7" s="19" customFormat="1" ht="12.4">
      <c r="A22" s="51" t="s">
        <v>95</v>
      </c>
      <c r="B22" s="50" t="s">
        <v>208</v>
      </c>
      <c r="C22" s="52">
        <v>2.8</v>
      </c>
      <c r="D22" s="51" t="s">
        <v>145</v>
      </c>
      <c r="E22" s="82">
        <v>80.076614465632858</v>
      </c>
      <c r="F22" s="68">
        <v>15</v>
      </c>
      <c r="G22"/>
    </row>
    <row r="23" spans="1:7" s="19" customFormat="1" ht="12.4">
      <c r="A23" s="51" t="s">
        <v>94</v>
      </c>
      <c r="B23" s="50" t="s">
        <v>199</v>
      </c>
      <c r="C23" s="52">
        <v>2.8</v>
      </c>
      <c r="D23" s="51" t="s">
        <v>145</v>
      </c>
      <c r="E23" s="82">
        <v>79.810009360747614</v>
      </c>
      <c r="F23" s="68">
        <v>16</v>
      </c>
      <c r="G23"/>
    </row>
    <row r="24" spans="1:7" s="19" customFormat="1" ht="12.4">
      <c r="A24" s="51" t="s">
        <v>95</v>
      </c>
      <c r="B24" s="50" t="s">
        <v>205</v>
      </c>
      <c r="C24" s="52">
        <v>3.1</v>
      </c>
      <c r="D24" s="51" t="s">
        <v>145</v>
      </c>
      <c r="E24" s="82">
        <v>78.13234879693745</v>
      </c>
      <c r="F24" s="68">
        <v>17</v>
      </c>
      <c r="G24"/>
    </row>
    <row r="25" spans="1:7" s="19" customFormat="1" ht="12.4">
      <c r="A25" s="51" t="s">
        <v>94</v>
      </c>
      <c r="B25" s="50" t="s">
        <v>210</v>
      </c>
      <c r="C25" s="52">
        <v>2.9</v>
      </c>
      <c r="D25" s="51" t="s">
        <v>145</v>
      </c>
      <c r="E25" s="82">
        <v>76.638876843378469</v>
      </c>
      <c r="F25" s="68">
        <v>18</v>
      </c>
      <c r="G25"/>
    </row>
    <row r="26" spans="1:7" s="19" customFormat="1" ht="12.4">
      <c r="A26" s="51" t="s">
        <v>93</v>
      </c>
      <c r="B26" s="50" t="s">
        <v>196</v>
      </c>
      <c r="C26" s="52">
        <v>2.9</v>
      </c>
      <c r="D26" s="51" t="s">
        <v>145</v>
      </c>
      <c r="E26" s="82">
        <v>76.489698493710506</v>
      </c>
      <c r="F26" s="68">
        <v>19</v>
      </c>
      <c r="G26"/>
    </row>
    <row r="27" spans="1:7" s="19" customFormat="1" ht="12.4">
      <c r="A27" s="51" t="s">
        <v>90</v>
      </c>
      <c r="B27" s="50" t="s">
        <v>194</v>
      </c>
      <c r="C27" s="52">
        <v>2.9</v>
      </c>
      <c r="D27" s="51" t="s">
        <v>145</v>
      </c>
      <c r="E27" s="82">
        <v>76.479087544557103</v>
      </c>
      <c r="F27" s="68">
        <v>20</v>
      </c>
      <c r="G27"/>
    </row>
    <row r="28" spans="1:7" s="19" customFormat="1" ht="12.4">
      <c r="A28" s="51" t="s">
        <v>95</v>
      </c>
      <c r="B28" s="50" t="s">
        <v>198</v>
      </c>
      <c r="C28" s="52">
        <v>2.9</v>
      </c>
      <c r="D28" s="51" t="s">
        <v>145</v>
      </c>
      <c r="E28" s="82">
        <v>76.329344883714313</v>
      </c>
      <c r="F28" s="68">
        <v>21</v>
      </c>
      <c r="G28"/>
    </row>
    <row r="29" spans="1:7" s="19" customFormat="1" ht="12.4">
      <c r="A29" s="51" t="s">
        <v>97</v>
      </c>
      <c r="B29" s="50" t="s">
        <v>203</v>
      </c>
      <c r="C29" s="52">
        <v>3.1</v>
      </c>
      <c r="D29" s="51" t="s">
        <v>146</v>
      </c>
      <c r="E29" s="82">
        <v>73.533768723720016</v>
      </c>
      <c r="F29" s="68">
        <v>22</v>
      </c>
      <c r="G29"/>
    </row>
    <row r="30" spans="1:7" s="19" customFormat="1" ht="12.4">
      <c r="A30" s="51" t="s">
        <v>102</v>
      </c>
      <c r="B30" s="50" t="s">
        <v>206</v>
      </c>
      <c r="C30" s="52">
        <v>3.2</v>
      </c>
      <c r="D30" s="51" t="s">
        <v>146</v>
      </c>
      <c r="E30" s="82">
        <v>71.506434384741738</v>
      </c>
      <c r="F30" s="68">
        <v>23</v>
      </c>
      <c r="G30"/>
    </row>
    <row r="31" spans="1:7" s="19" customFormat="1" ht="12.4">
      <c r="A31" s="51" t="s">
        <v>102</v>
      </c>
      <c r="B31" s="50" t="s">
        <v>193</v>
      </c>
      <c r="C31" s="52">
        <v>2.9</v>
      </c>
      <c r="D31" s="51" t="s">
        <v>146</v>
      </c>
      <c r="E31" s="82">
        <v>70.506825346670382</v>
      </c>
      <c r="F31" s="68">
        <v>24</v>
      </c>
      <c r="G31"/>
    </row>
    <row r="32" spans="1:7" s="19" customFormat="1" ht="12.4">
      <c r="A32" s="51"/>
      <c r="B32" s="50"/>
      <c r="C32" s="52"/>
      <c r="D32" s="51"/>
      <c r="E32" s="82"/>
      <c r="F32" s="68"/>
      <c r="G32"/>
    </row>
    <row r="33" spans="1:7" s="19" customFormat="1" ht="12.4">
      <c r="A33" s="89" t="s">
        <v>103</v>
      </c>
      <c r="B33" s="50" t="s">
        <v>144</v>
      </c>
      <c r="C33" s="52"/>
      <c r="D33" s="51" t="s">
        <v>144</v>
      </c>
      <c r="E33" s="82">
        <v>80.38</v>
      </c>
      <c r="F33" s="68"/>
      <c r="G33"/>
    </row>
    <row r="34" spans="1:7" s="19" customFormat="1" ht="12.4">
      <c r="A34" s="89" t="s">
        <v>104</v>
      </c>
      <c r="B34" s="50" t="s">
        <v>144</v>
      </c>
      <c r="C34" s="52"/>
      <c r="D34" s="51" t="s">
        <v>144</v>
      </c>
      <c r="E34" s="82">
        <v>70.507000000000005</v>
      </c>
      <c r="F34" s="68"/>
      <c r="G34"/>
    </row>
    <row r="35" spans="1:7" s="19" customFormat="1" ht="12.4">
      <c r="A35" s="89" t="s">
        <v>105</v>
      </c>
      <c r="B35" s="50" t="s">
        <v>144</v>
      </c>
      <c r="C35" s="52"/>
      <c r="D35" s="51" t="s">
        <v>144</v>
      </c>
      <c r="E35" s="82">
        <v>92.289000000000001</v>
      </c>
      <c r="F35" s="68"/>
      <c r="G35"/>
    </row>
    <row r="36" spans="1:7" s="19" customFormat="1" ht="12.4">
      <c r="A36" s="89" t="s">
        <v>106</v>
      </c>
      <c r="B36" s="50" t="s">
        <v>144</v>
      </c>
      <c r="C36" s="52"/>
      <c r="D36" s="51" t="s">
        <v>144</v>
      </c>
      <c r="E36" s="82">
        <v>3.5259999999999998</v>
      </c>
      <c r="F36" s="68"/>
      <c r="G36"/>
    </row>
    <row r="37" spans="1:7" s="19" customFormat="1" ht="12.4">
      <c r="A37" s="89" t="s">
        <v>107</v>
      </c>
      <c r="B37" s="50" t="s">
        <v>144</v>
      </c>
      <c r="C37" s="52"/>
      <c r="D37" s="51" t="s">
        <v>144</v>
      </c>
      <c r="E37" s="82">
        <v>9.9600000000000009</v>
      </c>
      <c r="F37" s="68"/>
      <c r="G37"/>
    </row>
    <row r="38" spans="1:7" s="19" customFormat="1" ht="12.4">
      <c r="A38" s="89" t="s">
        <v>108</v>
      </c>
      <c r="B38" s="50" t="s">
        <v>144</v>
      </c>
      <c r="C38" s="52"/>
      <c r="D38" s="51" t="s">
        <v>144</v>
      </c>
      <c r="E38" s="82">
        <v>5.0570000000000004</v>
      </c>
      <c r="F38" s="68"/>
      <c r="G38"/>
    </row>
    <row r="39" spans="1:7" s="19" customFormat="1" ht="12.4">
      <c r="A39" s="89"/>
      <c r="B39" s="67"/>
      <c r="C39" s="52"/>
      <c r="D39" s="51"/>
      <c r="E39" s="82"/>
      <c r="F39" s="68"/>
      <c r="G39"/>
    </row>
    <row r="40" spans="1:7" s="19" customFormat="1" ht="12.4">
      <c r="A40" s="89"/>
      <c r="B40" s="50"/>
      <c r="C40" s="52"/>
      <c r="D40" s="51"/>
      <c r="E40" s="82"/>
      <c r="F40" s="68"/>
      <c r="G40"/>
    </row>
    <row r="41" spans="1:7" s="19" customFormat="1" ht="12.4">
      <c r="A41" s="89"/>
      <c r="B41" s="50"/>
      <c r="C41" s="52"/>
      <c r="D41" s="51"/>
      <c r="E41" s="82"/>
      <c r="F41" s="68"/>
      <c r="G41"/>
    </row>
    <row r="42" spans="1:7" s="19" customFormat="1" ht="12.4">
      <c r="A42" s="89"/>
      <c r="B42" s="50"/>
      <c r="C42" s="52"/>
      <c r="D42" s="51"/>
      <c r="E42" s="82"/>
      <c r="F42" s="68"/>
      <c r="G42"/>
    </row>
    <row r="43" spans="1:7" s="19" customFormat="1" ht="12.4">
      <c r="A43" s="89"/>
      <c r="B43" s="3"/>
      <c r="C43" s="20"/>
      <c r="D43" s="25"/>
      <c r="E43" s="83"/>
      <c r="F43" s="69"/>
      <c r="G43"/>
    </row>
    <row r="44" spans="1:7" s="19" customFormat="1" ht="12.4">
      <c r="A44" s="89"/>
      <c r="B44" s="3"/>
      <c r="C44" s="20"/>
      <c r="D44" s="25"/>
      <c r="E44" s="83"/>
      <c r="F44" s="69"/>
      <c r="G44"/>
    </row>
    <row r="45" spans="1:7" s="19" customFormat="1" ht="11.25">
      <c r="A45" s="53"/>
      <c r="B45" s="3"/>
      <c r="C45" s="20"/>
      <c r="D45" s="25"/>
      <c r="E45" s="83"/>
      <c r="F45" s="69"/>
    </row>
    <row r="46" spans="1:7" s="19" customFormat="1" ht="11.25">
      <c r="A46" s="53"/>
      <c r="B46" s="3"/>
      <c r="C46" s="20"/>
      <c r="D46" s="25"/>
      <c r="E46" s="83"/>
      <c r="F46" s="69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20"/>
      <c r="D126" s="3"/>
      <c r="E126" s="83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19" customFormat="1" ht="11.25">
      <c r="A184" s="2"/>
      <c r="B184" s="3"/>
      <c r="C184" s="16"/>
      <c r="D184" s="3"/>
      <c r="E184" s="16"/>
      <c r="F184" s="70"/>
    </row>
    <row r="185" spans="1:6" s="7" customFormat="1">
      <c r="A185" s="5"/>
      <c r="B185" s="4"/>
      <c r="C185" s="13"/>
      <c r="D185" s="3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  <row r="288" spans="1:6" s="7" customFormat="1">
      <c r="A288" s="5"/>
      <c r="B288" s="4"/>
      <c r="C288" s="13"/>
      <c r="D288" s="4"/>
      <c r="E288" s="13"/>
      <c r="F288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3"/>
  <dimension ref="A1:G288"/>
  <sheetViews>
    <sheetView zoomScaleNormal="100" workbookViewId="0">
      <pane ySplit="7" topLeftCell="A8" activePane="bottomLeft" state="frozen"/>
      <selection activeCell="N93" sqref="N93"/>
      <selection pane="bottomLeft" activeCell="A2" sqref="A2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244</v>
      </c>
      <c r="B1" s="1"/>
      <c r="C1" s="76"/>
      <c r="D1" s="1"/>
      <c r="E1" s="76"/>
      <c r="F1" s="76"/>
    </row>
    <row r="2" spans="1:7" s="7" customFormat="1" ht="13.15">
      <c r="A2" s="18" t="str">
        <f>'General Info'!G18</f>
        <v>Marshall/Exira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14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Info'!H18</f>
        <v>44695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Info'!I18</f>
        <v>44848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s="46" customFormat="1" ht="40.5" customHeight="1">
      <c r="A7" s="47" t="s">
        <v>72</v>
      </c>
      <c r="B7" s="47" t="s">
        <v>0</v>
      </c>
      <c r="C7" s="48" t="s">
        <v>8</v>
      </c>
      <c r="D7" s="48" t="s">
        <v>9</v>
      </c>
      <c r="E7" s="48" t="s">
        <v>1</v>
      </c>
      <c r="F7" s="48" t="s">
        <v>16</v>
      </c>
    </row>
    <row r="8" spans="1:7" s="19" customFormat="1" ht="12.4" customHeight="1">
      <c r="A8" s="51" t="s">
        <v>99</v>
      </c>
      <c r="B8" s="50" t="s">
        <v>212</v>
      </c>
      <c r="C8" s="52">
        <v>3.1</v>
      </c>
      <c r="D8" s="51" t="s">
        <v>149</v>
      </c>
      <c r="E8" s="82">
        <v>49.495290591064368</v>
      </c>
      <c r="F8" s="68">
        <v>1</v>
      </c>
      <c r="G8"/>
    </row>
    <row r="9" spans="1:7" s="19" customFormat="1" ht="12.4">
      <c r="A9" s="51" t="s">
        <v>95</v>
      </c>
      <c r="B9" s="50" t="s">
        <v>198</v>
      </c>
      <c r="C9" s="52">
        <v>2.9</v>
      </c>
      <c r="D9" s="51" t="s">
        <v>145</v>
      </c>
      <c r="E9" s="82">
        <v>47.104426632939081</v>
      </c>
      <c r="F9" s="68">
        <v>2</v>
      </c>
      <c r="G9"/>
    </row>
    <row r="10" spans="1:7" s="19" customFormat="1" ht="12.4">
      <c r="A10" s="51" t="s">
        <v>95</v>
      </c>
      <c r="B10" s="50" t="s">
        <v>205</v>
      </c>
      <c r="C10" s="52">
        <v>3.1</v>
      </c>
      <c r="D10" s="51" t="s">
        <v>145</v>
      </c>
      <c r="E10" s="82">
        <v>46.80958973475957</v>
      </c>
      <c r="F10" s="68">
        <v>3</v>
      </c>
      <c r="G10"/>
    </row>
    <row r="11" spans="1:7" s="19" customFormat="1" ht="12.4">
      <c r="A11" s="51" t="s">
        <v>100</v>
      </c>
      <c r="B11" s="50" t="s">
        <v>213</v>
      </c>
      <c r="C11" s="52">
        <v>2.9</v>
      </c>
      <c r="D11" s="51" t="s">
        <v>146</v>
      </c>
      <c r="E11" s="82">
        <v>46.473875296465216</v>
      </c>
      <c r="F11" s="68">
        <v>4</v>
      </c>
      <c r="G11"/>
    </row>
    <row r="12" spans="1:7" s="19" customFormat="1" ht="12.4">
      <c r="A12" s="51" t="s">
        <v>94</v>
      </c>
      <c r="B12" s="50" t="s">
        <v>214</v>
      </c>
      <c r="C12" s="52">
        <v>3.1</v>
      </c>
      <c r="D12" s="51" t="s">
        <v>149</v>
      </c>
      <c r="E12" s="82">
        <v>46.350074240522758</v>
      </c>
      <c r="F12" s="68">
        <v>5</v>
      </c>
      <c r="G12"/>
    </row>
    <row r="13" spans="1:7" s="19" customFormat="1" ht="12.4">
      <c r="A13" s="51" t="s">
        <v>91</v>
      </c>
      <c r="B13" s="50" t="s">
        <v>188</v>
      </c>
      <c r="C13" s="52">
        <v>3.1</v>
      </c>
      <c r="D13" s="51" t="s">
        <v>147</v>
      </c>
      <c r="E13" s="82">
        <v>46.286584008917643</v>
      </c>
      <c r="F13" s="68">
        <v>6</v>
      </c>
      <c r="G13"/>
    </row>
    <row r="14" spans="1:7" s="19" customFormat="1" ht="12.4">
      <c r="A14" s="51" t="s">
        <v>96</v>
      </c>
      <c r="B14" s="50" t="s">
        <v>195</v>
      </c>
      <c r="C14" s="52">
        <v>2.9</v>
      </c>
      <c r="D14" s="51" t="s">
        <v>145</v>
      </c>
      <c r="E14" s="82">
        <v>45.890602369881819</v>
      </c>
      <c r="F14" s="68">
        <v>7</v>
      </c>
      <c r="G14"/>
    </row>
    <row r="15" spans="1:7" s="19" customFormat="1" ht="12.4">
      <c r="A15" s="51" t="s">
        <v>96</v>
      </c>
      <c r="B15" s="50" t="s">
        <v>189</v>
      </c>
      <c r="C15" s="52">
        <v>3.1</v>
      </c>
      <c r="D15" s="51" t="s">
        <v>145</v>
      </c>
      <c r="E15" s="82">
        <v>44.610950377077351</v>
      </c>
      <c r="F15" s="68">
        <v>8</v>
      </c>
      <c r="G15"/>
    </row>
    <row r="16" spans="1:7" s="19" customFormat="1" ht="12.4">
      <c r="A16" s="51" t="s">
        <v>96</v>
      </c>
      <c r="B16" s="50" t="s">
        <v>192</v>
      </c>
      <c r="C16" s="52">
        <v>3</v>
      </c>
      <c r="D16" s="51" t="s">
        <v>145</v>
      </c>
      <c r="E16" s="82">
        <v>44.38795648049004</v>
      </c>
      <c r="F16" s="68">
        <v>9</v>
      </c>
      <c r="G16"/>
    </row>
    <row r="17" spans="1:7" s="19" customFormat="1" ht="12.4">
      <c r="A17" s="51" t="s">
        <v>93</v>
      </c>
      <c r="B17" s="50" t="s">
        <v>196</v>
      </c>
      <c r="C17" s="52">
        <v>2.9</v>
      </c>
      <c r="D17" s="51" t="s">
        <v>145</v>
      </c>
      <c r="E17" s="82">
        <v>44.365299715715196</v>
      </c>
      <c r="F17" s="68">
        <v>10</v>
      </c>
      <c r="G17"/>
    </row>
    <row r="18" spans="1:7" s="19" customFormat="1" ht="12.4">
      <c r="A18" s="51" t="s">
        <v>95</v>
      </c>
      <c r="B18" s="50" t="s">
        <v>208</v>
      </c>
      <c r="C18" s="52">
        <v>2.8</v>
      </c>
      <c r="D18" s="51" t="s">
        <v>145</v>
      </c>
      <c r="E18" s="82">
        <v>44.355197032022744</v>
      </c>
      <c r="F18" s="68">
        <v>11</v>
      </c>
      <c r="G18"/>
    </row>
    <row r="19" spans="1:7" s="19" customFormat="1" ht="12.4">
      <c r="A19" s="51" t="s">
        <v>91</v>
      </c>
      <c r="B19" s="50" t="s">
        <v>201</v>
      </c>
      <c r="C19" s="52">
        <v>2.8</v>
      </c>
      <c r="D19" s="51" t="s">
        <v>147</v>
      </c>
      <c r="E19" s="82">
        <v>44.319922268411105</v>
      </c>
      <c r="F19" s="68">
        <v>12</v>
      </c>
      <c r="G19"/>
    </row>
    <row r="20" spans="1:7" s="19" customFormat="1" ht="12.4">
      <c r="A20" s="51" t="s">
        <v>95</v>
      </c>
      <c r="B20" s="50" t="s">
        <v>197</v>
      </c>
      <c r="C20" s="52">
        <v>2.9</v>
      </c>
      <c r="D20" s="51" t="s">
        <v>145</v>
      </c>
      <c r="E20" s="82">
        <v>43.992062674053301</v>
      </c>
      <c r="F20" s="68">
        <v>13</v>
      </c>
      <c r="G20"/>
    </row>
    <row r="21" spans="1:7" s="19" customFormat="1" ht="12.4">
      <c r="A21" s="51" t="s">
        <v>89</v>
      </c>
      <c r="B21" s="50" t="s">
        <v>200</v>
      </c>
      <c r="C21" s="52">
        <v>3.1</v>
      </c>
      <c r="D21" s="51" t="s">
        <v>146</v>
      </c>
      <c r="E21" s="82">
        <v>43.258017954604171</v>
      </c>
      <c r="F21" s="68">
        <v>14</v>
      </c>
      <c r="G21"/>
    </row>
    <row r="22" spans="1:7" s="19" customFormat="1" ht="12.4">
      <c r="A22" s="51" t="s">
        <v>90</v>
      </c>
      <c r="B22" s="50" t="s">
        <v>202</v>
      </c>
      <c r="C22" s="52">
        <v>3.1</v>
      </c>
      <c r="D22" s="51" t="s">
        <v>145</v>
      </c>
      <c r="E22" s="82">
        <v>42.53640074070475</v>
      </c>
      <c r="F22" s="68">
        <v>15</v>
      </c>
      <c r="G22"/>
    </row>
    <row r="23" spans="1:7" s="19" customFormat="1" ht="12.4">
      <c r="A23" s="51" t="s">
        <v>90</v>
      </c>
      <c r="B23" s="50" t="s">
        <v>194</v>
      </c>
      <c r="C23" s="52">
        <v>2.9</v>
      </c>
      <c r="D23" s="51" t="s">
        <v>145</v>
      </c>
      <c r="E23" s="82">
        <v>41.028022239040979</v>
      </c>
      <c r="F23" s="68">
        <v>16</v>
      </c>
      <c r="G23"/>
    </row>
    <row r="24" spans="1:7" s="19" customFormat="1" ht="12.4">
      <c r="A24" s="51" t="s">
        <v>94</v>
      </c>
      <c r="B24" s="50" t="s">
        <v>210</v>
      </c>
      <c r="C24" s="52">
        <v>2.9</v>
      </c>
      <c r="D24" s="51" t="s">
        <v>145</v>
      </c>
      <c r="E24" s="82">
        <v>41.011400377968656</v>
      </c>
      <c r="F24" s="68">
        <v>17</v>
      </c>
      <c r="G24"/>
    </row>
    <row r="25" spans="1:7" s="19" customFormat="1" ht="12.4">
      <c r="A25" s="51" t="s">
        <v>94</v>
      </c>
      <c r="B25" s="67" t="s">
        <v>199</v>
      </c>
      <c r="C25" s="52">
        <v>2.8</v>
      </c>
      <c r="D25" s="51" t="s">
        <v>145</v>
      </c>
      <c r="E25" s="82">
        <v>39.424241509432733</v>
      </c>
      <c r="F25" s="68">
        <v>18</v>
      </c>
      <c r="G25"/>
    </row>
    <row r="26" spans="1:7" s="19" customFormat="1" ht="12.4">
      <c r="A26" s="51"/>
      <c r="B26" s="50"/>
      <c r="C26" s="52"/>
      <c r="D26" s="51"/>
      <c r="E26" s="82"/>
      <c r="F26" s="68"/>
      <c r="G26"/>
    </row>
    <row r="27" spans="1:7" s="19" customFormat="1" ht="12.4">
      <c r="A27" s="89" t="s">
        <v>103</v>
      </c>
      <c r="B27" s="50" t="s">
        <v>144</v>
      </c>
      <c r="C27" s="52"/>
      <c r="D27" s="51" t="s">
        <v>144</v>
      </c>
      <c r="E27" s="82">
        <v>44.539000000000001</v>
      </c>
      <c r="F27" s="68"/>
      <c r="G27"/>
    </row>
    <row r="28" spans="1:7" s="19" customFormat="1" ht="12.4">
      <c r="A28" s="89" t="s">
        <v>104</v>
      </c>
      <c r="B28" s="50" t="s">
        <v>144</v>
      </c>
      <c r="C28" s="52"/>
      <c r="D28" s="51" t="s">
        <v>144</v>
      </c>
      <c r="E28" s="82">
        <v>39.423999999999999</v>
      </c>
      <c r="F28" s="68"/>
      <c r="G28"/>
    </row>
    <row r="29" spans="1:7" s="19" customFormat="1" ht="12.4">
      <c r="A29" s="89" t="s">
        <v>105</v>
      </c>
      <c r="B29" s="50" t="s">
        <v>144</v>
      </c>
      <c r="C29" s="52"/>
      <c r="D29" s="51" t="s">
        <v>144</v>
      </c>
      <c r="E29" s="82">
        <v>49.494999999999997</v>
      </c>
      <c r="F29" s="68"/>
      <c r="G29"/>
    </row>
    <row r="30" spans="1:7" s="19" customFormat="1" ht="12.4">
      <c r="A30" s="89" t="s">
        <v>106</v>
      </c>
      <c r="B30" s="50" t="s">
        <v>144</v>
      </c>
      <c r="C30" s="52"/>
      <c r="D30" s="51" t="s">
        <v>144</v>
      </c>
      <c r="E30" s="82">
        <v>3.55</v>
      </c>
      <c r="F30" s="68"/>
      <c r="G30"/>
    </row>
    <row r="31" spans="1:7" s="19" customFormat="1" ht="12.4">
      <c r="A31" s="89" t="s">
        <v>107</v>
      </c>
      <c r="B31" s="50" t="s">
        <v>144</v>
      </c>
      <c r="C31" s="52"/>
      <c r="D31" s="51" t="s">
        <v>144</v>
      </c>
      <c r="E31" s="82">
        <v>6.0750000000000002</v>
      </c>
      <c r="F31" s="68"/>
      <c r="G31"/>
    </row>
    <row r="32" spans="1:7" s="19" customFormat="1" ht="12.4">
      <c r="A32" s="89" t="s">
        <v>108</v>
      </c>
      <c r="B32" s="50" t="s">
        <v>144</v>
      </c>
      <c r="C32" s="52"/>
      <c r="D32" s="51" t="s">
        <v>144</v>
      </c>
      <c r="E32" s="82">
        <v>7.4669999999999996</v>
      </c>
      <c r="F32" s="68"/>
      <c r="G32"/>
    </row>
    <row r="33" spans="1:7" s="19" customFormat="1" ht="12.4">
      <c r="A33" s="89"/>
      <c r="B33" s="50"/>
      <c r="C33" s="52"/>
      <c r="D33" s="51"/>
      <c r="E33" s="82"/>
      <c r="F33" s="68"/>
      <c r="G33"/>
    </row>
    <row r="34" spans="1:7" s="19" customFormat="1" ht="12.4">
      <c r="A34" s="89"/>
      <c r="B34" s="50"/>
      <c r="C34" s="52"/>
      <c r="D34" s="51"/>
      <c r="E34" s="82"/>
      <c r="F34" s="68"/>
      <c r="G34"/>
    </row>
    <row r="35" spans="1:7" s="19" customFormat="1" ht="12.4">
      <c r="A35" s="89"/>
      <c r="B35" s="50"/>
      <c r="C35" s="52"/>
      <c r="D35" s="51"/>
      <c r="E35" s="82"/>
      <c r="F35" s="68"/>
      <c r="G35"/>
    </row>
    <row r="36" spans="1:7" s="19" customFormat="1" ht="12.4">
      <c r="A36" s="51"/>
      <c r="B36" s="50"/>
      <c r="C36" s="52"/>
      <c r="D36" s="51"/>
      <c r="E36" s="82"/>
      <c r="F36" s="68"/>
      <c r="G36"/>
    </row>
    <row r="37" spans="1:7" s="19" customFormat="1" ht="11.25">
      <c r="A37" s="81"/>
      <c r="B37" s="3"/>
      <c r="C37" s="20"/>
      <c r="D37" s="25"/>
      <c r="E37" s="83"/>
      <c r="F37" s="69"/>
    </row>
    <row r="38" spans="1:7" s="19" customFormat="1" ht="11.25">
      <c r="A38" s="81"/>
      <c r="B38" s="3"/>
      <c r="C38" s="20"/>
      <c r="D38" s="25"/>
      <c r="E38" s="83"/>
      <c r="F38" s="69"/>
    </row>
    <row r="39" spans="1:7" s="19" customFormat="1" ht="11.25">
      <c r="A39" s="81"/>
      <c r="B39" s="3"/>
      <c r="C39" s="20"/>
      <c r="D39" s="25"/>
      <c r="E39" s="83"/>
      <c r="F39" s="69"/>
    </row>
    <row r="40" spans="1:7" s="19" customFormat="1" ht="11.25">
      <c r="A40" s="81"/>
      <c r="B40" s="3"/>
      <c r="C40" s="20"/>
      <c r="D40" s="25"/>
      <c r="E40" s="83"/>
      <c r="F40" s="69"/>
    </row>
    <row r="41" spans="1:7" s="19" customFormat="1" ht="11.25">
      <c r="A41" s="25"/>
      <c r="B41" s="3"/>
      <c r="C41" s="20"/>
      <c r="D41" s="25"/>
      <c r="E41" s="83"/>
      <c r="F41" s="69"/>
    </row>
    <row r="42" spans="1:7" s="19" customFormat="1" ht="11.25">
      <c r="A42" s="25"/>
      <c r="B42" s="3"/>
      <c r="C42" s="20"/>
      <c r="D42" s="25"/>
      <c r="E42" s="83"/>
      <c r="F42" s="69"/>
    </row>
    <row r="43" spans="1:7" s="19" customFormat="1" ht="11.25">
      <c r="A43" s="25"/>
      <c r="B43" s="3"/>
      <c r="C43" s="20"/>
      <c r="D43" s="25"/>
      <c r="E43" s="83"/>
      <c r="F43" s="69"/>
    </row>
    <row r="44" spans="1:7" s="19" customFormat="1" ht="11.25">
      <c r="A44" s="3"/>
      <c r="B44" s="3"/>
      <c r="C44" s="20"/>
      <c r="D44" s="25"/>
      <c r="E44" s="83"/>
      <c r="F44" s="69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2"/>
      <c r="B46" s="3"/>
      <c r="C46" s="20"/>
      <c r="D46" s="25"/>
      <c r="E46" s="83"/>
      <c r="F46" s="69"/>
    </row>
    <row r="47" spans="1:7" s="19" customFormat="1" ht="11.25">
      <c r="A47" s="2"/>
      <c r="B47" s="3"/>
      <c r="C47" s="20"/>
      <c r="D47" s="25"/>
      <c r="E47" s="83"/>
      <c r="F47" s="69"/>
    </row>
    <row r="48" spans="1:7" s="19" customFormat="1" ht="11.25">
      <c r="A48" s="2"/>
      <c r="B48" s="3"/>
      <c r="C48" s="20"/>
      <c r="D48" s="25"/>
      <c r="E48" s="83"/>
      <c r="F48" s="69"/>
    </row>
    <row r="49" spans="1:6" s="19" customFormat="1" ht="11.25">
      <c r="A49" s="2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25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16"/>
      <c r="D125" s="3"/>
      <c r="E125" s="16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7" customFormat="1">
      <c r="A183" s="5"/>
      <c r="B183" s="4"/>
      <c r="C183" s="13"/>
      <c r="D183" s="3"/>
      <c r="E183" s="13"/>
      <c r="F183" s="71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  <row r="288" spans="1:6" s="7" customFormat="1">
      <c r="A288" s="5"/>
      <c r="B288" s="4"/>
      <c r="C288" s="13"/>
      <c r="D288" s="4"/>
      <c r="E288" s="13"/>
      <c r="F288" s="71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88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244</v>
      </c>
      <c r="B1" s="1"/>
      <c r="C1" s="76"/>
      <c r="D1" s="1"/>
      <c r="E1" s="76"/>
      <c r="F1" s="76"/>
    </row>
    <row r="2" spans="1:7" s="7" customFormat="1" ht="13.15">
      <c r="A2" s="18" t="str">
        <f>'General Info'!G18</f>
        <v>Marshall/Exira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15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Info'!H18</f>
        <v>44695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Info'!I18</f>
        <v>44848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47" t="s">
        <v>72</v>
      </c>
      <c r="B7" s="47" t="s">
        <v>0</v>
      </c>
      <c r="C7" s="48" t="s">
        <v>8</v>
      </c>
      <c r="D7" s="48" t="s">
        <v>9</v>
      </c>
      <c r="E7" s="48" t="s">
        <v>1</v>
      </c>
      <c r="F7" s="48" t="s">
        <v>16</v>
      </c>
    </row>
    <row r="8" spans="1:7" s="19" customFormat="1" ht="12.4" customHeight="1">
      <c r="A8" s="51" t="s">
        <v>101</v>
      </c>
      <c r="B8" s="50" t="s">
        <v>215</v>
      </c>
      <c r="C8" s="52">
        <v>3.7</v>
      </c>
      <c r="D8" s="51" t="s">
        <v>149</v>
      </c>
      <c r="E8" s="82">
        <v>55.542161990198998</v>
      </c>
      <c r="F8" s="68">
        <v>1</v>
      </c>
      <c r="G8"/>
    </row>
    <row r="9" spans="1:7" s="19" customFormat="1" ht="12.4">
      <c r="A9" s="51" t="s">
        <v>95</v>
      </c>
      <c r="B9" s="50" t="s">
        <v>216</v>
      </c>
      <c r="C9" s="52">
        <v>3.8</v>
      </c>
      <c r="D9" s="51" t="s">
        <v>145</v>
      </c>
      <c r="E9" s="82">
        <v>54.458560144636316</v>
      </c>
      <c r="F9" s="68">
        <v>2</v>
      </c>
      <c r="G9"/>
    </row>
    <row r="10" spans="1:7" s="19" customFormat="1" ht="12.4">
      <c r="A10" s="51" t="s">
        <v>94</v>
      </c>
      <c r="B10" s="50" t="s">
        <v>217</v>
      </c>
      <c r="C10" s="52">
        <v>3.7</v>
      </c>
      <c r="D10" s="51" t="s">
        <v>149</v>
      </c>
      <c r="E10" s="82">
        <v>53.535279750106803</v>
      </c>
      <c r="F10" s="68">
        <v>3</v>
      </c>
      <c r="G10"/>
    </row>
    <row r="11" spans="1:7" s="19" customFormat="1" ht="12.4">
      <c r="A11" s="51" t="s">
        <v>96</v>
      </c>
      <c r="B11" s="50" t="s">
        <v>218</v>
      </c>
      <c r="C11" s="52">
        <v>3.9</v>
      </c>
      <c r="D11" s="51" t="s">
        <v>145</v>
      </c>
      <c r="E11" s="82">
        <v>53.473189470980984</v>
      </c>
      <c r="F11" s="68">
        <v>4</v>
      </c>
      <c r="G11"/>
    </row>
    <row r="12" spans="1:7" s="19" customFormat="1" ht="12.4">
      <c r="A12" s="51" t="s">
        <v>95</v>
      </c>
      <c r="B12" s="50" t="s">
        <v>219</v>
      </c>
      <c r="C12" s="52">
        <v>3.6</v>
      </c>
      <c r="D12" s="51" t="s">
        <v>145</v>
      </c>
      <c r="E12" s="82">
        <v>53.192112577378126</v>
      </c>
      <c r="F12" s="68">
        <v>5</v>
      </c>
      <c r="G12"/>
    </row>
    <row r="13" spans="1:7" s="19" customFormat="1" ht="12.4">
      <c r="A13" s="51" t="s">
        <v>95</v>
      </c>
      <c r="B13" s="50" t="s">
        <v>220</v>
      </c>
      <c r="C13" s="52">
        <v>3.3</v>
      </c>
      <c r="D13" s="51" t="s">
        <v>145</v>
      </c>
      <c r="E13" s="82">
        <v>52.677176300522717</v>
      </c>
      <c r="F13" s="68">
        <v>6</v>
      </c>
      <c r="G13"/>
    </row>
    <row r="14" spans="1:7" s="19" customFormat="1" ht="12.4">
      <c r="A14" s="51" t="s">
        <v>94</v>
      </c>
      <c r="B14" s="50" t="s">
        <v>221</v>
      </c>
      <c r="C14" s="52">
        <v>3.3</v>
      </c>
      <c r="D14" s="51" t="s">
        <v>145</v>
      </c>
      <c r="E14" s="82">
        <v>51.53901637433917</v>
      </c>
      <c r="F14" s="68">
        <v>7</v>
      </c>
      <c r="G14"/>
    </row>
    <row r="15" spans="1:7" s="19" customFormat="1" ht="12.4">
      <c r="A15" s="51" t="s">
        <v>96</v>
      </c>
      <c r="B15" s="50" t="s">
        <v>222</v>
      </c>
      <c r="C15" s="52">
        <v>3.4</v>
      </c>
      <c r="D15" s="51" t="s">
        <v>145</v>
      </c>
      <c r="E15" s="82">
        <v>51.070998606548315</v>
      </c>
      <c r="F15" s="68">
        <v>8</v>
      </c>
      <c r="G15"/>
    </row>
    <row r="16" spans="1:7" s="19" customFormat="1" ht="12.4">
      <c r="A16" s="51" t="s">
        <v>90</v>
      </c>
      <c r="B16" s="50" t="s">
        <v>223</v>
      </c>
      <c r="C16" s="52">
        <v>3.4</v>
      </c>
      <c r="D16" s="51" t="s">
        <v>145</v>
      </c>
      <c r="E16" s="82">
        <v>50.015540176405203</v>
      </c>
      <c r="F16" s="68">
        <v>9</v>
      </c>
      <c r="G16"/>
    </row>
    <row r="17" spans="1:7" s="19" customFormat="1" ht="12.4">
      <c r="A17" s="51" t="s">
        <v>96</v>
      </c>
      <c r="B17" s="50" t="s">
        <v>224</v>
      </c>
      <c r="C17" s="52">
        <v>3.5</v>
      </c>
      <c r="D17" s="51" t="s">
        <v>145</v>
      </c>
      <c r="E17" s="82">
        <v>49.510046530058418</v>
      </c>
      <c r="F17" s="68">
        <v>10</v>
      </c>
      <c r="G17"/>
    </row>
    <row r="18" spans="1:7" s="19" customFormat="1" ht="12.4">
      <c r="A18" s="51" t="s">
        <v>94</v>
      </c>
      <c r="B18" s="50" t="s">
        <v>225</v>
      </c>
      <c r="C18" s="52">
        <v>3.3</v>
      </c>
      <c r="D18" s="51" t="s">
        <v>149</v>
      </c>
      <c r="E18" s="82">
        <v>49.183615257233214</v>
      </c>
      <c r="F18" s="68">
        <v>11</v>
      </c>
      <c r="G18"/>
    </row>
    <row r="19" spans="1:7" s="19" customFormat="1" ht="12.4">
      <c r="A19" s="51" t="s">
        <v>96</v>
      </c>
      <c r="B19" s="50" t="s">
        <v>226</v>
      </c>
      <c r="C19" s="52">
        <v>3.9</v>
      </c>
      <c r="D19" s="51" t="s">
        <v>145</v>
      </c>
      <c r="E19" s="82">
        <v>48.577458670486656</v>
      </c>
      <c r="F19" s="68">
        <v>12</v>
      </c>
      <c r="G19"/>
    </row>
    <row r="20" spans="1:7" s="19" customFormat="1" ht="12.4">
      <c r="A20" s="51" t="s">
        <v>99</v>
      </c>
      <c r="B20" s="50" t="s">
        <v>227</v>
      </c>
      <c r="C20" s="52">
        <v>3.9</v>
      </c>
      <c r="D20" s="51" t="s">
        <v>149</v>
      </c>
      <c r="E20" s="82">
        <v>48.488742622192717</v>
      </c>
      <c r="F20" s="68">
        <v>13</v>
      </c>
      <c r="G20"/>
    </row>
    <row r="21" spans="1:7" s="19" customFormat="1" ht="12.4">
      <c r="A21" s="51" t="s">
        <v>94</v>
      </c>
      <c r="B21" s="50" t="s">
        <v>228</v>
      </c>
      <c r="C21" s="52">
        <v>3.7</v>
      </c>
      <c r="D21" s="51" t="s">
        <v>145</v>
      </c>
      <c r="E21" s="82">
        <v>48.333395254304016</v>
      </c>
      <c r="F21" s="68">
        <v>14</v>
      </c>
      <c r="G21"/>
    </row>
    <row r="22" spans="1:7" s="19" customFormat="1" ht="12.4">
      <c r="A22" s="51" t="s">
        <v>101</v>
      </c>
      <c r="B22" s="50" t="s">
        <v>229</v>
      </c>
      <c r="C22" s="52">
        <v>3.9</v>
      </c>
      <c r="D22" s="51" t="s">
        <v>149</v>
      </c>
      <c r="E22" s="82">
        <v>48.278893570777825</v>
      </c>
      <c r="F22" s="68">
        <v>15</v>
      </c>
      <c r="G22"/>
    </row>
    <row r="23" spans="1:7" s="19" customFormat="1" ht="12.4">
      <c r="A23" s="51" t="s">
        <v>95</v>
      </c>
      <c r="B23" s="50" t="s">
        <v>230</v>
      </c>
      <c r="C23" s="52">
        <v>3.8</v>
      </c>
      <c r="D23" s="51" t="s">
        <v>145</v>
      </c>
      <c r="E23" s="82">
        <v>47.767627392171747</v>
      </c>
      <c r="F23" s="68">
        <v>16</v>
      </c>
      <c r="G23"/>
    </row>
    <row r="24" spans="1:7" s="19" customFormat="1" ht="12.4">
      <c r="A24" s="51" t="s">
        <v>95</v>
      </c>
      <c r="B24" s="50" t="s">
        <v>231</v>
      </c>
      <c r="C24" s="52">
        <v>3.9</v>
      </c>
      <c r="D24" s="51" t="s">
        <v>145</v>
      </c>
      <c r="E24" s="82">
        <v>47.312384524007236</v>
      </c>
      <c r="F24" s="68">
        <v>17</v>
      </c>
      <c r="G24"/>
    </row>
    <row r="25" spans="1:7" s="19" customFormat="1" ht="12.4">
      <c r="A25" s="51" t="s">
        <v>90</v>
      </c>
      <c r="B25" s="67" t="s">
        <v>232</v>
      </c>
      <c r="C25" s="52">
        <v>3.9</v>
      </c>
      <c r="D25" s="51" t="s">
        <v>145</v>
      </c>
      <c r="E25" s="82">
        <v>46.324267185498648</v>
      </c>
      <c r="F25" s="68">
        <v>18</v>
      </c>
      <c r="G25"/>
    </row>
    <row r="26" spans="1:7" s="19" customFormat="1" ht="12.4">
      <c r="A26" s="51" t="s">
        <v>91</v>
      </c>
      <c r="B26" s="50" t="s">
        <v>233</v>
      </c>
      <c r="C26" s="52">
        <v>3.3</v>
      </c>
      <c r="D26" s="51" t="s">
        <v>147</v>
      </c>
      <c r="E26" s="82">
        <v>46.04363465482384</v>
      </c>
      <c r="F26" s="68">
        <v>19</v>
      </c>
      <c r="G26"/>
    </row>
    <row r="27" spans="1:7" s="19" customFormat="1" ht="12.4">
      <c r="A27" s="51" t="s">
        <v>93</v>
      </c>
      <c r="B27" s="50" t="s">
        <v>234</v>
      </c>
      <c r="C27" s="52">
        <v>3.7</v>
      </c>
      <c r="D27" s="51" t="s">
        <v>145</v>
      </c>
      <c r="E27" s="82">
        <v>45.658474267363921</v>
      </c>
      <c r="F27" s="68">
        <v>20</v>
      </c>
      <c r="G27"/>
    </row>
    <row r="28" spans="1:7" s="19" customFormat="1" ht="12.4">
      <c r="A28" s="51" t="s">
        <v>95</v>
      </c>
      <c r="B28" s="50" t="s">
        <v>235</v>
      </c>
      <c r="C28" s="52">
        <v>3.4</v>
      </c>
      <c r="D28" s="51" t="s">
        <v>145</v>
      </c>
      <c r="E28" s="82">
        <v>45.635972564470912</v>
      </c>
      <c r="F28" s="68">
        <v>21</v>
      </c>
      <c r="G28"/>
    </row>
    <row r="29" spans="1:7" s="19" customFormat="1" ht="12.4">
      <c r="A29" s="51" t="s">
        <v>96</v>
      </c>
      <c r="B29" s="50" t="s">
        <v>236</v>
      </c>
      <c r="C29" s="52">
        <v>3.7</v>
      </c>
      <c r="D29" s="51" t="s">
        <v>145</v>
      </c>
      <c r="E29" s="82">
        <v>44.84315006566684</v>
      </c>
      <c r="F29" s="68">
        <v>22</v>
      </c>
      <c r="G29"/>
    </row>
    <row r="30" spans="1:7" s="19" customFormat="1" ht="12.4">
      <c r="A30" s="51" t="s">
        <v>95</v>
      </c>
      <c r="B30" s="50" t="s">
        <v>237</v>
      </c>
      <c r="C30" s="52">
        <v>3.7</v>
      </c>
      <c r="D30" s="51" t="s">
        <v>145</v>
      </c>
      <c r="E30" s="82">
        <v>44.274505790631629</v>
      </c>
      <c r="F30" s="68">
        <v>23</v>
      </c>
      <c r="G30"/>
    </row>
    <row r="31" spans="1:7" s="19" customFormat="1" ht="12.4">
      <c r="A31" s="51" t="s">
        <v>90</v>
      </c>
      <c r="B31" s="50" t="s">
        <v>238</v>
      </c>
      <c r="C31" s="52">
        <v>3.6</v>
      </c>
      <c r="D31" s="51" t="s">
        <v>145</v>
      </c>
      <c r="E31" s="82">
        <v>44.069429997016599</v>
      </c>
      <c r="F31" s="68">
        <v>24</v>
      </c>
      <c r="G31"/>
    </row>
    <row r="32" spans="1:7" s="19" customFormat="1" ht="12.4">
      <c r="A32" s="51" t="s">
        <v>89</v>
      </c>
      <c r="B32" s="50" t="s">
        <v>239</v>
      </c>
      <c r="C32" s="52">
        <v>3.4</v>
      </c>
      <c r="D32" s="51" t="s">
        <v>146</v>
      </c>
      <c r="E32" s="82">
        <v>40.279443720107807</v>
      </c>
      <c r="F32" s="68">
        <v>25</v>
      </c>
      <c r="G32"/>
    </row>
    <row r="33" spans="1:7" s="19" customFormat="1" ht="12.4">
      <c r="A33" s="51" t="s">
        <v>95</v>
      </c>
      <c r="B33" s="50" t="s">
        <v>240</v>
      </c>
      <c r="C33" s="52">
        <v>3.4</v>
      </c>
      <c r="D33" s="51" t="s">
        <v>145</v>
      </c>
      <c r="E33" s="82">
        <v>38.983928399283229</v>
      </c>
      <c r="F33" s="68">
        <v>26</v>
      </c>
      <c r="G33"/>
    </row>
    <row r="34" spans="1:7" s="19" customFormat="1" ht="12.4">
      <c r="A34" s="25" t="s">
        <v>91</v>
      </c>
      <c r="B34" s="67" t="s">
        <v>241</v>
      </c>
      <c r="C34" s="20">
        <v>3.7</v>
      </c>
      <c r="D34" s="25" t="s">
        <v>147</v>
      </c>
      <c r="E34" s="83">
        <v>32.459416097547845</v>
      </c>
      <c r="F34" s="69">
        <v>27</v>
      </c>
      <c r="G34"/>
    </row>
    <row r="35" spans="1:7" s="19" customFormat="1" ht="12.4">
      <c r="A35" s="89"/>
      <c r="B35" s="50"/>
      <c r="C35" s="52"/>
      <c r="D35" s="51"/>
      <c r="E35" s="82"/>
      <c r="F35" s="68"/>
      <c r="G35"/>
    </row>
    <row r="36" spans="1:7" s="19" customFormat="1" ht="12.4">
      <c r="A36" s="89" t="s">
        <v>103</v>
      </c>
      <c r="B36" s="50" t="s">
        <v>144</v>
      </c>
      <c r="C36" s="52"/>
      <c r="D36" s="51" t="s">
        <v>144</v>
      </c>
      <c r="E36" s="82">
        <v>47.834000000000003</v>
      </c>
      <c r="F36" s="68"/>
      <c r="G36"/>
    </row>
    <row r="37" spans="1:7" s="19" customFormat="1" ht="12.4">
      <c r="A37" s="89" t="s">
        <v>104</v>
      </c>
      <c r="B37" s="50" t="s">
        <v>144</v>
      </c>
      <c r="C37" s="52"/>
      <c r="D37" s="51" t="s">
        <v>144</v>
      </c>
      <c r="E37" s="82">
        <v>32.459000000000003</v>
      </c>
      <c r="F37" s="68"/>
      <c r="G37"/>
    </row>
    <row r="38" spans="1:7" s="19" customFormat="1" ht="12.4">
      <c r="A38" s="89" t="s">
        <v>105</v>
      </c>
      <c r="B38" s="50" t="s">
        <v>144</v>
      </c>
      <c r="C38" s="52"/>
      <c r="D38" s="51" t="s">
        <v>144</v>
      </c>
      <c r="E38" s="82">
        <v>55.542000000000002</v>
      </c>
      <c r="F38" s="68"/>
      <c r="G38"/>
    </row>
    <row r="39" spans="1:7" s="19" customFormat="1" ht="12.4">
      <c r="A39" s="89" t="s">
        <v>106</v>
      </c>
      <c r="B39" s="50" t="s">
        <v>144</v>
      </c>
      <c r="C39" s="52"/>
      <c r="D39" s="51" t="s">
        <v>144</v>
      </c>
      <c r="E39" s="82">
        <v>3.55</v>
      </c>
      <c r="F39" s="68"/>
      <c r="G39"/>
    </row>
    <row r="40" spans="1:7" s="19" customFormat="1" ht="12.4">
      <c r="A40" s="89" t="s">
        <v>107</v>
      </c>
      <c r="B40" s="50" t="s">
        <v>144</v>
      </c>
      <c r="C40" s="52"/>
      <c r="D40" s="51" t="s">
        <v>144</v>
      </c>
      <c r="E40" s="82">
        <v>6.0750000000000002</v>
      </c>
      <c r="F40" s="68"/>
      <c r="G40"/>
    </row>
    <row r="41" spans="1:7" s="19" customFormat="1" ht="12.4">
      <c r="A41" s="89" t="s">
        <v>108</v>
      </c>
      <c r="B41" s="50" t="s">
        <v>144</v>
      </c>
      <c r="C41" s="52"/>
      <c r="D41" s="51" t="s">
        <v>144</v>
      </c>
      <c r="E41" s="82">
        <v>7.4669999999999996</v>
      </c>
      <c r="F41" s="68"/>
      <c r="G41"/>
    </row>
    <row r="42" spans="1:7" s="19" customFormat="1" ht="12.4">
      <c r="A42" s="51"/>
      <c r="B42" s="50"/>
      <c r="C42" s="52"/>
      <c r="D42" s="51"/>
      <c r="E42" s="82"/>
      <c r="F42" s="68"/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2.4">
      <c r="A44" s="51"/>
      <c r="B44" s="50"/>
      <c r="C44" s="52"/>
      <c r="D44" s="51"/>
      <c r="E44" s="82"/>
      <c r="F44" s="68"/>
      <c r="G44"/>
    </row>
    <row r="45" spans="1:7" s="19" customFormat="1" ht="12.4">
      <c r="A45" s="49"/>
      <c r="B45" s="50"/>
      <c r="C45" s="52"/>
      <c r="D45" s="51"/>
      <c r="E45" s="82"/>
      <c r="F45" s="68"/>
      <c r="G45"/>
    </row>
    <row r="46" spans="1:7" s="19" customFormat="1" ht="12.4">
      <c r="A46" s="53"/>
      <c r="B46" s="50"/>
      <c r="C46" s="52"/>
      <c r="D46" s="51"/>
      <c r="E46" s="82"/>
      <c r="F46" s="68"/>
      <c r="G46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53"/>
      <c r="B50" s="3"/>
      <c r="C50" s="20"/>
      <c r="D50" s="25"/>
      <c r="E50" s="83"/>
      <c r="F50" s="69"/>
    </row>
    <row r="51" spans="1:6" s="19" customFormat="1" ht="11.25">
      <c r="A51" s="53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25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16"/>
      <c r="D125" s="3"/>
      <c r="E125" s="16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7" customFormat="1">
      <c r="A183" s="5"/>
      <c r="B183" s="4"/>
      <c r="C183" s="13"/>
      <c r="D183" s="3"/>
      <c r="E183" s="13"/>
      <c r="F183" s="71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  <row r="288" spans="1:6" s="7" customFormat="1">
      <c r="A288" s="5"/>
      <c r="B288" s="4"/>
      <c r="C288" s="13"/>
      <c r="D288" s="4"/>
      <c r="E288" s="13"/>
      <c r="F288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5"/>
  <dimension ref="A1:G287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243</v>
      </c>
      <c r="B1" s="1"/>
      <c r="C1" s="76"/>
      <c r="D1" s="1"/>
      <c r="E1" s="76"/>
      <c r="F1" s="76"/>
    </row>
    <row r="2" spans="1:7" s="7" customFormat="1" ht="13.15">
      <c r="A2" s="18" t="str">
        <f>'General Info'!G19</f>
        <v>Sharpsburg/Nira silty clay loam &amp; Clearfield silty clay loam complex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14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Info'!H19</f>
        <v>44695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Info'!I19</f>
        <v>44848</v>
      </c>
      <c r="C5" s="77"/>
      <c r="D5" s="9"/>
      <c r="E5" s="77"/>
      <c r="F5" s="71"/>
    </row>
    <row r="6" spans="1:7">
      <c r="A6" s="23"/>
      <c r="B6" s="24"/>
      <c r="C6" s="22"/>
      <c r="D6" s="21"/>
      <c r="E6" s="22"/>
    </row>
    <row r="7" spans="1:7" ht="40.5" customHeight="1">
      <c r="A7" s="47" t="s">
        <v>72</v>
      </c>
      <c r="B7" s="47" t="s">
        <v>0</v>
      </c>
      <c r="C7" s="48" t="s">
        <v>8</v>
      </c>
      <c r="D7" s="48" t="s">
        <v>9</v>
      </c>
      <c r="E7" s="48" t="s">
        <v>1</v>
      </c>
      <c r="F7" s="48" t="s">
        <v>16</v>
      </c>
    </row>
    <row r="8" spans="1:7" s="19" customFormat="1" ht="12.4" customHeight="1">
      <c r="A8" s="51" t="s">
        <v>99</v>
      </c>
      <c r="B8" s="50" t="s">
        <v>212</v>
      </c>
      <c r="C8" s="52">
        <v>3.1</v>
      </c>
      <c r="D8" s="51" t="s">
        <v>149</v>
      </c>
      <c r="E8" s="82">
        <v>67.183072769136302</v>
      </c>
      <c r="F8" s="68">
        <v>1</v>
      </c>
      <c r="G8"/>
    </row>
    <row r="9" spans="1:7" s="19" customFormat="1" ht="12.4">
      <c r="A9" s="51" t="s">
        <v>94</v>
      </c>
      <c r="B9" s="50" t="s">
        <v>214</v>
      </c>
      <c r="C9" s="52">
        <v>3.1</v>
      </c>
      <c r="D9" s="51" t="s">
        <v>149</v>
      </c>
      <c r="E9" s="82">
        <v>64.092762407858899</v>
      </c>
      <c r="F9" s="68">
        <v>2</v>
      </c>
      <c r="G9"/>
    </row>
    <row r="10" spans="1:7" s="19" customFormat="1" ht="12.4">
      <c r="A10" s="51" t="s">
        <v>96</v>
      </c>
      <c r="B10" s="50" t="s">
        <v>189</v>
      </c>
      <c r="C10" s="52">
        <v>3.1</v>
      </c>
      <c r="D10" s="51" t="s">
        <v>145</v>
      </c>
      <c r="E10" s="82">
        <v>63.044852452448374</v>
      </c>
      <c r="F10" s="68">
        <v>3</v>
      </c>
      <c r="G10"/>
    </row>
    <row r="11" spans="1:7" s="19" customFormat="1" ht="12.4">
      <c r="A11" s="51" t="s">
        <v>95</v>
      </c>
      <c r="B11" s="50" t="s">
        <v>198</v>
      </c>
      <c r="C11" s="52">
        <v>2.9</v>
      </c>
      <c r="D11" s="51" t="s">
        <v>145</v>
      </c>
      <c r="E11" s="82">
        <v>61.526832563105103</v>
      </c>
      <c r="F11" s="68">
        <v>4</v>
      </c>
      <c r="G11"/>
    </row>
    <row r="12" spans="1:7" s="19" customFormat="1" ht="12.4">
      <c r="A12" s="51" t="s">
        <v>91</v>
      </c>
      <c r="B12" s="50" t="s">
        <v>188</v>
      </c>
      <c r="C12" s="52">
        <v>3.1</v>
      </c>
      <c r="D12" s="51" t="s">
        <v>147</v>
      </c>
      <c r="E12" s="82">
        <v>60.935113934703537</v>
      </c>
      <c r="F12" s="68">
        <v>5</v>
      </c>
      <c r="G12"/>
    </row>
    <row r="13" spans="1:7" s="19" customFormat="1" ht="12.4">
      <c r="A13" s="51" t="s">
        <v>96</v>
      </c>
      <c r="B13" s="50" t="s">
        <v>192</v>
      </c>
      <c r="C13" s="52">
        <v>3</v>
      </c>
      <c r="D13" s="51" t="s">
        <v>145</v>
      </c>
      <c r="E13" s="82">
        <v>60.464455587316422</v>
      </c>
      <c r="F13" s="68">
        <v>6</v>
      </c>
      <c r="G13"/>
    </row>
    <row r="14" spans="1:7" s="19" customFormat="1" ht="12.4">
      <c r="A14" s="51" t="s">
        <v>91</v>
      </c>
      <c r="B14" s="50" t="s">
        <v>201</v>
      </c>
      <c r="C14" s="52">
        <v>2.8</v>
      </c>
      <c r="D14" s="51" t="s">
        <v>147</v>
      </c>
      <c r="E14" s="82">
        <v>60.289223577427549</v>
      </c>
      <c r="F14" s="68">
        <v>7</v>
      </c>
      <c r="G14"/>
    </row>
    <row r="15" spans="1:7" s="19" customFormat="1" ht="12.4">
      <c r="A15" s="51" t="s">
        <v>89</v>
      </c>
      <c r="B15" s="50" t="s">
        <v>200</v>
      </c>
      <c r="C15" s="52">
        <v>3.1</v>
      </c>
      <c r="D15" s="51" t="s">
        <v>146</v>
      </c>
      <c r="E15" s="82">
        <v>59.748397978346048</v>
      </c>
      <c r="F15" s="68">
        <v>8</v>
      </c>
      <c r="G15"/>
    </row>
    <row r="16" spans="1:7" s="19" customFormat="1" ht="12.4">
      <c r="A16" s="51" t="s">
        <v>95</v>
      </c>
      <c r="B16" s="50" t="s">
        <v>205</v>
      </c>
      <c r="C16" s="52">
        <v>3.1</v>
      </c>
      <c r="D16" s="51" t="s">
        <v>145</v>
      </c>
      <c r="E16" s="82">
        <v>59.692573661274466</v>
      </c>
      <c r="F16" s="68">
        <v>9</v>
      </c>
      <c r="G16"/>
    </row>
    <row r="17" spans="1:7" s="19" customFormat="1" ht="12.4">
      <c r="A17" s="51" t="s">
        <v>95</v>
      </c>
      <c r="B17" s="50" t="s">
        <v>197</v>
      </c>
      <c r="C17" s="52">
        <v>2.9</v>
      </c>
      <c r="D17" s="51" t="s">
        <v>145</v>
      </c>
      <c r="E17" s="82">
        <v>58.964574105490861</v>
      </c>
      <c r="F17" s="68">
        <v>10</v>
      </c>
      <c r="G17"/>
    </row>
    <row r="18" spans="1:7" s="19" customFormat="1" ht="12.4">
      <c r="A18" s="51" t="s">
        <v>94</v>
      </c>
      <c r="B18" s="50" t="s">
        <v>199</v>
      </c>
      <c r="C18" s="52">
        <v>2.8</v>
      </c>
      <c r="D18" s="51" t="s">
        <v>145</v>
      </c>
      <c r="E18" s="82">
        <v>57.520731723176617</v>
      </c>
      <c r="F18" s="68">
        <v>11</v>
      </c>
      <c r="G18"/>
    </row>
    <row r="19" spans="1:7" s="19" customFormat="1" ht="12.4">
      <c r="A19" s="51" t="s">
        <v>90</v>
      </c>
      <c r="B19" s="50" t="s">
        <v>202</v>
      </c>
      <c r="C19" s="52">
        <v>3.1</v>
      </c>
      <c r="D19" s="51" t="s">
        <v>145</v>
      </c>
      <c r="E19" s="82">
        <v>57.224001341694532</v>
      </c>
      <c r="F19" s="68">
        <v>12</v>
      </c>
      <c r="G19"/>
    </row>
    <row r="20" spans="1:7" s="19" customFormat="1" ht="12.4">
      <c r="A20" s="51" t="s">
        <v>93</v>
      </c>
      <c r="B20" s="50" t="s">
        <v>196</v>
      </c>
      <c r="C20" s="52">
        <v>2.9</v>
      </c>
      <c r="D20" s="51" t="s">
        <v>145</v>
      </c>
      <c r="E20" s="82">
        <v>57.160594908395524</v>
      </c>
      <c r="F20" s="68">
        <v>13</v>
      </c>
      <c r="G20"/>
    </row>
    <row r="21" spans="1:7" s="19" customFormat="1" ht="12.4">
      <c r="A21" s="51" t="s">
        <v>95</v>
      </c>
      <c r="B21" s="50" t="s">
        <v>208</v>
      </c>
      <c r="C21" s="52">
        <v>2.8</v>
      </c>
      <c r="D21" s="51" t="s">
        <v>145</v>
      </c>
      <c r="E21" s="82">
        <v>56.11612466701709</v>
      </c>
      <c r="F21" s="68">
        <v>14</v>
      </c>
      <c r="G21"/>
    </row>
    <row r="22" spans="1:7" s="19" customFormat="1" ht="12.4">
      <c r="A22" s="51" t="s">
        <v>96</v>
      </c>
      <c r="B22" s="50" t="s">
        <v>195</v>
      </c>
      <c r="C22" s="52">
        <v>2.9</v>
      </c>
      <c r="D22" s="51" t="s">
        <v>145</v>
      </c>
      <c r="E22" s="82">
        <v>56.061673807754758</v>
      </c>
      <c r="F22" s="68">
        <v>15</v>
      </c>
      <c r="G22"/>
    </row>
    <row r="23" spans="1:7" s="19" customFormat="1" ht="12.4">
      <c r="A23" s="51" t="s">
        <v>90</v>
      </c>
      <c r="B23" s="50" t="s">
        <v>194</v>
      </c>
      <c r="C23" s="52">
        <v>2.9</v>
      </c>
      <c r="D23" s="51" t="s">
        <v>145</v>
      </c>
      <c r="E23" s="82">
        <v>54.680630686491099</v>
      </c>
      <c r="F23" s="68">
        <v>16</v>
      </c>
      <c r="G23"/>
    </row>
    <row r="24" spans="1:7" s="19" customFormat="1" ht="12.4">
      <c r="A24" s="51" t="s">
        <v>100</v>
      </c>
      <c r="B24" s="50" t="s">
        <v>213</v>
      </c>
      <c r="C24" s="52">
        <v>2.9</v>
      </c>
      <c r="D24" s="51" t="s">
        <v>146</v>
      </c>
      <c r="E24" s="82">
        <v>54.392004797678183</v>
      </c>
      <c r="F24" s="68">
        <v>17</v>
      </c>
      <c r="G24"/>
    </row>
    <row r="25" spans="1:7" s="19" customFormat="1" ht="12.4">
      <c r="A25" s="51" t="s">
        <v>94</v>
      </c>
      <c r="B25" s="50" t="s">
        <v>210</v>
      </c>
      <c r="C25" s="52">
        <v>2.9</v>
      </c>
      <c r="D25" s="51" t="s">
        <v>145</v>
      </c>
      <c r="E25" s="82">
        <v>54.192051698606328</v>
      </c>
      <c r="F25" s="68">
        <v>18</v>
      </c>
      <c r="G25"/>
    </row>
    <row r="26" spans="1:7" s="19" customFormat="1" ht="12.4">
      <c r="A26" s="51"/>
      <c r="B26" s="67"/>
      <c r="C26" s="52"/>
      <c r="D26" s="51"/>
      <c r="E26" s="82"/>
      <c r="F26" s="68"/>
      <c r="G26"/>
    </row>
    <row r="27" spans="1:7" s="19" customFormat="1" ht="12.4">
      <c r="A27" s="89" t="s">
        <v>103</v>
      </c>
      <c r="B27" s="50" t="s">
        <v>144</v>
      </c>
      <c r="C27" s="52"/>
      <c r="D27" s="51" t="s">
        <v>144</v>
      </c>
      <c r="E27" s="82">
        <v>59.072000000000003</v>
      </c>
      <c r="F27" s="68"/>
      <c r="G27"/>
    </row>
    <row r="28" spans="1:7" s="19" customFormat="1" ht="12.4">
      <c r="A28" s="89" t="s">
        <v>104</v>
      </c>
      <c r="B28" s="50" t="s">
        <v>144</v>
      </c>
      <c r="C28" s="52"/>
      <c r="D28" s="51" t="s">
        <v>144</v>
      </c>
      <c r="E28" s="82">
        <v>54.192</v>
      </c>
      <c r="F28" s="68"/>
      <c r="G28"/>
    </row>
    <row r="29" spans="1:7" s="19" customFormat="1" ht="12.4">
      <c r="A29" s="89" t="s">
        <v>105</v>
      </c>
      <c r="B29" s="50" t="s">
        <v>144</v>
      </c>
      <c r="C29" s="52"/>
      <c r="D29" s="51" t="s">
        <v>144</v>
      </c>
      <c r="E29" s="82">
        <v>67.183000000000007</v>
      </c>
      <c r="F29" s="68"/>
      <c r="G29"/>
    </row>
    <row r="30" spans="1:7" s="19" customFormat="1" ht="12.4">
      <c r="A30" s="89" t="s">
        <v>106</v>
      </c>
      <c r="B30" s="50" t="s">
        <v>144</v>
      </c>
      <c r="C30" s="52"/>
      <c r="D30" s="51" t="s">
        <v>144</v>
      </c>
      <c r="E30" s="82">
        <v>2.0129999999999999</v>
      </c>
      <c r="F30" s="68"/>
      <c r="G30"/>
    </row>
    <row r="31" spans="1:7" s="19" customFormat="1" ht="12.4">
      <c r="A31" s="89" t="s">
        <v>107</v>
      </c>
      <c r="B31" s="50" t="s">
        <v>144</v>
      </c>
      <c r="C31" s="52"/>
      <c r="D31" s="51" t="s">
        <v>144</v>
      </c>
      <c r="E31" s="82">
        <v>2.66</v>
      </c>
      <c r="F31" s="68"/>
      <c r="G31"/>
    </row>
    <row r="32" spans="1:7" s="19" customFormat="1" ht="12.4">
      <c r="A32" s="89" t="s">
        <v>108</v>
      </c>
      <c r="B32" s="50" t="s">
        <v>144</v>
      </c>
      <c r="C32" s="52"/>
      <c r="D32" s="51" t="s">
        <v>144</v>
      </c>
      <c r="E32" s="82">
        <v>3.4740000000000002</v>
      </c>
      <c r="F32" s="68"/>
      <c r="G32"/>
    </row>
    <row r="33" spans="1:7" s="19" customFormat="1" ht="12.4">
      <c r="A33" s="89"/>
      <c r="B33" s="50"/>
      <c r="C33" s="52"/>
      <c r="D33" s="51"/>
      <c r="E33" s="82"/>
      <c r="F33" s="68"/>
      <c r="G33"/>
    </row>
    <row r="34" spans="1:7" s="19" customFormat="1" ht="12.4">
      <c r="A34" s="89"/>
      <c r="B34" s="50"/>
      <c r="C34" s="52"/>
      <c r="D34" s="51"/>
      <c r="E34" s="82"/>
      <c r="F34" s="68"/>
      <c r="G34"/>
    </row>
    <row r="35" spans="1:7" s="19" customFormat="1" ht="12.4">
      <c r="A35" s="89"/>
      <c r="B35" s="50"/>
      <c r="C35" s="52"/>
      <c r="D35" s="51"/>
      <c r="E35" s="82"/>
      <c r="F35" s="68"/>
      <c r="G35"/>
    </row>
    <row r="36" spans="1:7" s="19" customFormat="1" ht="12.4">
      <c r="A36" s="81"/>
      <c r="B36" s="50"/>
      <c r="C36" s="52"/>
      <c r="D36" s="51"/>
      <c r="E36" s="82"/>
      <c r="F36" s="68"/>
      <c r="G36"/>
    </row>
    <row r="37" spans="1:7" s="19" customFormat="1" ht="11.25">
      <c r="A37" s="81"/>
      <c r="B37" s="3"/>
      <c r="C37" s="20"/>
      <c r="D37" s="25"/>
      <c r="E37" s="83"/>
      <c r="F37" s="69"/>
    </row>
    <row r="38" spans="1:7" s="19" customFormat="1" ht="11.25">
      <c r="A38" s="81"/>
      <c r="B38" s="3"/>
      <c r="C38" s="20"/>
      <c r="D38" s="25"/>
      <c r="E38" s="83"/>
      <c r="F38" s="69"/>
    </row>
    <row r="39" spans="1:7" s="19" customFormat="1" ht="11.25">
      <c r="A39" s="81"/>
      <c r="B39" s="3"/>
      <c r="C39" s="20"/>
      <c r="D39" s="25"/>
      <c r="E39" s="83"/>
      <c r="F39" s="69"/>
    </row>
    <row r="40" spans="1:7" s="19" customFormat="1" ht="11.25">
      <c r="A40" s="81"/>
      <c r="B40" s="3"/>
      <c r="C40" s="20"/>
      <c r="D40" s="25"/>
      <c r="E40" s="83"/>
      <c r="F40" s="69"/>
    </row>
    <row r="41" spans="1:7" s="19" customFormat="1" ht="11.25">
      <c r="A41" s="25"/>
      <c r="B41" s="3"/>
      <c r="C41" s="20"/>
      <c r="D41" s="25"/>
      <c r="E41" s="83"/>
      <c r="F41" s="69"/>
    </row>
    <row r="42" spans="1:7" s="19" customFormat="1" ht="11.25">
      <c r="A42" s="25"/>
      <c r="B42" s="3"/>
      <c r="C42" s="20"/>
      <c r="D42" s="25"/>
      <c r="E42" s="83"/>
      <c r="F42" s="69"/>
    </row>
    <row r="43" spans="1:7" s="19" customFormat="1" ht="11.25">
      <c r="A43" s="25"/>
      <c r="B43" s="3"/>
      <c r="C43" s="20"/>
      <c r="D43" s="25"/>
      <c r="E43" s="83"/>
      <c r="F43" s="69"/>
    </row>
    <row r="44" spans="1:7" s="19" customFormat="1" ht="11.25">
      <c r="A44" s="3"/>
      <c r="B44" s="3"/>
      <c r="C44" s="20"/>
      <c r="D44" s="25"/>
      <c r="E44" s="83"/>
      <c r="F44" s="69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2"/>
      <c r="B46" s="3"/>
      <c r="C46" s="20"/>
      <c r="D46" s="25"/>
      <c r="E46" s="83"/>
      <c r="F46" s="69"/>
    </row>
    <row r="47" spans="1:7" s="19" customFormat="1" ht="11.25">
      <c r="A47" s="2"/>
      <c r="B47" s="3"/>
      <c r="C47" s="20"/>
      <c r="D47" s="25"/>
      <c r="E47" s="83"/>
      <c r="F47" s="69"/>
    </row>
    <row r="48" spans="1:7" s="19" customFormat="1" ht="11.25">
      <c r="A48" s="2"/>
      <c r="B48" s="3"/>
      <c r="C48" s="20"/>
      <c r="D48" s="25"/>
      <c r="E48" s="83"/>
      <c r="F48" s="69"/>
    </row>
    <row r="49" spans="1:6" s="19" customFormat="1" ht="11.25">
      <c r="A49" s="2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25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7" customFormat="1">
      <c r="A183" s="5"/>
      <c r="B183" s="4"/>
      <c r="C183" s="13"/>
      <c r="D183" s="3"/>
      <c r="E183" s="13"/>
      <c r="F183" s="71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287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243</v>
      </c>
      <c r="B1" s="1"/>
      <c r="C1" s="76"/>
      <c r="D1" s="1"/>
      <c r="E1" s="76"/>
      <c r="F1" s="76"/>
    </row>
    <row r="2" spans="1:7" s="7" customFormat="1" ht="13.15">
      <c r="A2" s="18" t="str">
        <f>'General Info'!G19</f>
        <v>Sharpsburg/Nira silty clay loam &amp; Clearfield silty clay loam complex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15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Info'!H19</f>
        <v>44695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Info'!I19</f>
        <v>44848</v>
      </c>
      <c r="C5" s="77"/>
      <c r="D5" s="9"/>
      <c r="E5" s="77"/>
      <c r="F5" s="71"/>
    </row>
    <row r="6" spans="1:7">
      <c r="A6" s="23"/>
      <c r="B6" s="24"/>
      <c r="C6" s="22"/>
      <c r="D6" s="21"/>
      <c r="E6" s="22"/>
    </row>
    <row r="7" spans="1:7" ht="40.5" customHeight="1">
      <c r="A7" s="47" t="s">
        <v>72</v>
      </c>
      <c r="B7" s="47" t="s">
        <v>0</v>
      </c>
      <c r="C7" s="48" t="s">
        <v>8</v>
      </c>
      <c r="D7" s="48" t="s">
        <v>9</v>
      </c>
      <c r="E7" s="48" t="s">
        <v>1</v>
      </c>
      <c r="F7" s="48" t="s">
        <v>16</v>
      </c>
    </row>
    <row r="8" spans="1:7" s="19" customFormat="1" ht="12.4" customHeight="1">
      <c r="A8" s="51" t="s">
        <v>94</v>
      </c>
      <c r="B8" s="50" t="s">
        <v>221</v>
      </c>
      <c r="C8" s="52">
        <v>3.3</v>
      </c>
      <c r="D8" s="51" t="s">
        <v>145</v>
      </c>
      <c r="E8" s="82">
        <v>67.866438601944225</v>
      </c>
      <c r="F8" s="68">
        <v>1</v>
      </c>
      <c r="G8"/>
    </row>
    <row r="9" spans="1:7" s="19" customFormat="1" ht="12.4">
      <c r="A9" s="51" t="s">
        <v>101</v>
      </c>
      <c r="B9" s="50" t="s">
        <v>215</v>
      </c>
      <c r="C9" s="52">
        <v>3.7</v>
      </c>
      <c r="D9" s="51" t="s">
        <v>149</v>
      </c>
      <c r="E9" s="82">
        <v>66.183279504099801</v>
      </c>
      <c r="F9" s="68">
        <v>2</v>
      </c>
      <c r="G9"/>
    </row>
    <row r="10" spans="1:7" s="19" customFormat="1" ht="12.4">
      <c r="A10" s="51" t="s">
        <v>90</v>
      </c>
      <c r="B10" s="50" t="s">
        <v>223</v>
      </c>
      <c r="C10" s="52">
        <v>3.4</v>
      </c>
      <c r="D10" s="51" t="s">
        <v>145</v>
      </c>
      <c r="E10" s="82">
        <v>65.987287046712794</v>
      </c>
      <c r="F10" s="68">
        <v>3</v>
      </c>
      <c r="G10"/>
    </row>
    <row r="11" spans="1:7" s="19" customFormat="1" ht="12.4">
      <c r="A11" s="51" t="s">
        <v>95</v>
      </c>
      <c r="B11" s="50" t="s">
        <v>230</v>
      </c>
      <c r="C11" s="52">
        <v>3.8</v>
      </c>
      <c r="D11" s="51" t="s">
        <v>145</v>
      </c>
      <c r="E11" s="82">
        <v>65.872475417394085</v>
      </c>
      <c r="F11" s="68">
        <v>4</v>
      </c>
      <c r="G11"/>
    </row>
    <row r="12" spans="1:7" s="19" customFormat="1" ht="12.4">
      <c r="A12" s="51" t="s">
        <v>96</v>
      </c>
      <c r="B12" s="50" t="s">
        <v>218</v>
      </c>
      <c r="C12" s="52">
        <v>3.9</v>
      </c>
      <c r="D12" s="51" t="s">
        <v>145</v>
      </c>
      <c r="E12" s="82">
        <v>65.865587800651255</v>
      </c>
      <c r="F12" s="68">
        <v>5</v>
      </c>
      <c r="G12"/>
    </row>
    <row r="13" spans="1:7" s="19" customFormat="1" ht="12.4">
      <c r="A13" s="51" t="s">
        <v>94</v>
      </c>
      <c r="B13" s="50" t="s">
        <v>228</v>
      </c>
      <c r="C13" s="52">
        <v>3.7</v>
      </c>
      <c r="D13" s="51" t="s">
        <v>145</v>
      </c>
      <c r="E13" s="82">
        <v>65.601481904652431</v>
      </c>
      <c r="F13" s="68">
        <v>6</v>
      </c>
      <c r="G13"/>
    </row>
    <row r="14" spans="1:7" s="19" customFormat="1" ht="12.4">
      <c r="A14" s="51" t="s">
        <v>93</v>
      </c>
      <c r="B14" s="50" t="s">
        <v>234</v>
      </c>
      <c r="C14" s="52">
        <v>3.7</v>
      </c>
      <c r="D14" s="51" t="s">
        <v>145</v>
      </c>
      <c r="E14" s="82">
        <v>65.438036559204178</v>
      </c>
      <c r="F14" s="68">
        <v>7</v>
      </c>
      <c r="G14"/>
    </row>
    <row r="15" spans="1:7" s="19" customFormat="1" ht="12.4">
      <c r="A15" s="51" t="s">
        <v>95</v>
      </c>
      <c r="B15" s="50" t="s">
        <v>235</v>
      </c>
      <c r="C15" s="52">
        <v>3.4</v>
      </c>
      <c r="D15" s="51" t="s">
        <v>145</v>
      </c>
      <c r="E15" s="82">
        <v>65.01433160167295</v>
      </c>
      <c r="F15" s="68">
        <v>8</v>
      </c>
      <c r="G15"/>
    </row>
    <row r="16" spans="1:7" s="19" customFormat="1" ht="12.4">
      <c r="A16" s="51" t="s">
        <v>95</v>
      </c>
      <c r="B16" s="50" t="s">
        <v>237</v>
      </c>
      <c r="C16" s="52">
        <v>3.7</v>
      </c>
      <c r="D16" s="51" t="s">
        <v>145</v>
      </c>
      <c r="E16" s="82">
        <v>64.988667793520463</v>
      </c>
      <c r="F16" s="68">
        <v>9</v>
      </c>
      <c r="G16"/>
    </row>
    <row r="17" spans="1:7" s="19" customFormat="1" ht="12.4">
      <c r="A17" s="51" t="s">
        <v>95</v>
      </c>
      <c r="B17" s="50" t="s">
        <v>231</v>
      </c>
      <c r="C17" s="52">
        <v>3.9</v>
      </c>
      <c r="D17" s="51" t="s">
        <v>145</v>
      </c>
      <c r="E17" s="82">
        <v>64.952568209737208</v>
      </c>
      <c r="F17" s="68">
        <v>10</v>
      </c>
      <c r="G17"/>
    </row>
    <row r="18" spans="1:7" s="19" customFormat="1" ht="12.4">
      <c r="A18" s="51" t="s">
        <v>89</v>
      </c>
      <c r="B18" s="50" t="s">
        <v>239</v>
      </c>
      <c r="C18" s="52">
        <v>3.4</v>
      </c>
      <c r="D18" s="51" t="s">
        <v>146</v>
      </c>
      <c r="E18" s="82">
        <v>64.657535472570672</v>
      </c>
      <c r="F18" s="68">
        <v>11</v>
      </c>
      <c r="G18"/>
    </row>
    <row r="19" spans="1:7" s="19" customFormat="1" ht="12.4">
      <c r="A19" s="51" t="s">
        <v>96</v>
      </c>
      <c r="B19" s="50" t="s">
        <v>222</v>
      </c>
      <c r="C19" s="52">
        <v>3.4</v>
      </c>
      <c r="D19" s="51" t="s">
        <v>145</v>
      </c>
      <c r="E19" s="82">
        <v>64.639455833810203</v>
      </c>
      <c r="F19" s="68">
        <v>12</v>
      </c>
      <c r="G19"/>
    </row>
    <row r="20" spans="1:7" s="19" customFormat="1" ht="12.4">
      <c r="A20" s="51" t="s">
        <v>94</v>
      </c>
      <c r="B20" s="50" t="s">
        <v>217</v>
      </c>
      <c r="C20" s="52">
        <v>3.7</v>
      </c>
      <c r="D20" s="51" t="s">
        <v>149</v>
      </c>
      <c r="E20" s="82">
        <v>64.427575230272907</v>
      </c>
      <c r="F20" s="68">
        <v>13</v>
      </c>
      <c r="G20"/>
    </row>
    <row r="21" spans="1:7" s="19" customFormat="1" ht="12.4">
      <c r="A21" s="51" t="s">
        <v>95</v>
      </c>
      <c r="B21" s="50" t="s">
        <v>216</v>
      </c>
      <c r="C21" s="52">
        <v>3.8</v>
      </c>
      <c r="D21" s="51" t="s">
        <v>145</v>
      </c>
      <c r="E21" s="82">
        <v>64.297066784252465</v>
      </c>
      <c r="F21" s="68">
        <v>14</v>
      </c>
      <c r="G21"/>
    </row>
    <row r="22" spans="1:7" s="19" customFormat="1" ht="12.4">
      <c r="A22" s="51" t="s">
        <v>96</v>
      </c>
      <c r="B22" s="50" t="s">
        <v>226</v>
      </c>
      <c r="C22" s="52">
        <v>3.9</v>
      </c>
      <c r="D22" s="51" t="s">
        <v>145</v>
      </c>
      <c r="E22" s="82">
        <v>64.264686654218565</v>
      </c>
      <c r="F22" s="68">
        <v>15</v>
      </c>
      <c r="G22"/>
    </row>
    <row r="23" spans="1:7" s="19" customFormat="1" ht="12.4">
      <c r="A23" s="51" t="s">
        <v>91</v>
      </c>
      <c r="B23" s="50" t="s">
        <v>233</v>
      </c>
      <c r="C23" s="52">
        <v>3.3</v>
      </c>
      <c r="D23" s="51" t="s">
        <v>147</v>
      </c>
      <c r="E23" s="82">
        <v>64.253328020509713</v>
      </c>
      <c r="F23" s="68">
        <v>16</v>
      </c>
      <c r="G23"/>
    </row>
    <row r="24" spans="1:7" s="19" customFormat="1" ht="12.4">
      <c r="A24" s="51" t="s">
        <v>99</v>
      </c>
      <c r="B24" s="50" t="s">
        <v>227</v>
      </c>
      <c r="C24" s="52">
        <v>3.9</v>
      </c>
      <c r="D24" s="51" t="s">
        <v>149</v>
      </c>
      <c r="E24" s="82">
        <v>63.927269242956484</v>
      </c>
      <c r="F24" s="68">
        <v>17</v>
      </c>
      <c r="G24"/>
    </row>
    <row r="25" spans="1:7" s="19" customFormat="1" ht="12.4">
      <c r="A25" s="51" t="s">
        <v>95</v>
      </c>
      <c r="B25" s="50" t="s">
        <v>220</v>
      </c>
      <c r="C25" s="52">
        <v>3.3</v>
      </c>
      <c r="D25" s="51" t="s">
        <v>145</v>
      </c>
      <c r="E25" s="82">
        <v>63.715782244201144</v>
      </c>
      <c r="F25" s="68">
        <v>18</v>
      </c>
      <c r="G25"/>
    </row>
    <row r="26" spans="1:7" s="19" customFormat="1" ht="12.4">
      <c r="A26" s="51" t="s">
        <v>90</v>
      </c>
      <c r="B26" s="67" t="s">
        <v>232</v>
      </c>
      <c r="C26" s="52">
        <v>3.9</v>
      </c>
      <c r="D26" s="51" t="s">
        <v>145</v>
      </c>
      <c r="E26" s="82">
        <v>63.572647840608191</v>
      </c>
      <c r="F26" s="68">
        <v>19</v>
      </c>
      <c r="G26"/>
    </row>
    <row r="27" spans="1:7" s="19" customFormat="1" ht="12.4">
      <c r="A27" s="51" t="s">
        <v>96</v>
      </c>
      <c r="B27" s="50" t="s">
        <v>236</v>
      </c>
      <c r="C27" s="52">
        <v>3.7</v>
      </c>
      <c r="D27" s="51" t="s">
        <v>145</v>
      </c>
      <c r="E27" s="82">
        <v>62.510762393291913</v>
      </c>
      <c r="F27" s="68">
        <v>20</v>
      </c>
      <c r="G27"/>
    </row>
    <row r="28" spans="1:7" s="19" customFormat="1" ht="12.4">
      <c r="A28" s="51" t="s">
        <v>94</v>
      </c>
      <c r="B28" s="50" t="s">
        <v>225</v>
      </c>
      <c r="C28" s="52">
        <v>3.3</v>
      </c>
      <c r="D28" s="51" t="s">
        <v>149</v>
      </c>
      <c r="E28" s="82">
        <v>62.238542685620914</v>
      </c>
      <c r="F28" s="68">
        <v>21</v>
      </c>
      <c r="G28"/>
    </row>
    <row r="29" spans="1:7" s="19" customFormat="1" ht="12.4">
      <c r="A29" s="51" t="s">
        <v>95</v>
      </c>
      <c r="B29" s="50" t="s">
        <v>240</v>
      </c>
      <c r="C29" s="52">
        <v>3.4</v>
      </c>
      <c r="D29" s="51" t="s">
        <v>145</v>
      </c>
      <c r="E29" s="82">
        <v>61.844787307208271</v>
      </c>
      <c r="F29" s="68">
        <v>22</v>
      </c>
      <c r="G29"/>
    </row>
    <row r="30" spans="1:7" s="19" customFormat="1" ht="12.4">
      <c r="A30" s="51" t="s">
        <v>96</v>
      </c>
      <c r="B30" s="50" t="s">
        <v>224</v>
      </c>
      <c r="C30" s="52">
        <v>3.5</v>
      </c>
      <c r="D30" s="51" t="s">
        <v>145</v>
      </c>
      <c r="E30" s="82">
        <v>61.240829677047593</v>
      </c>
      <c r="F30" s="68">
        <v>23</v>
      </c>
      <c r="G30"/>
    </row>
    <row r="31" spans="1:7" s="19" customFormat="1" ht="12.4">
      <c r="A31" s="51" t="s">
        <v>95</v>
      </c>
      <c r="B31" s="50" t="s">
        <v>219</v>
      </c>
      <c r="C31" s="52">
        <v>3.6</v>
      </c>
      <c r="D31" s="51" t="s">
        <v>145</v>
      </c>
      <c r="E31" s="82">
        <v>61.180468466534386</v>
      </c>
      <c r="F31" s="68">
        <v>24</v>
      </c>
      <c r="G31"/>
    </row>
    <row r="32" spans="1:7" s="19" customFormat="1" ht="12.4">
      <c r="A32" s="51" t="s">
        <v>101</v>
      </c>
      <c r="B32" s="67" t="s">
        <v>229</v>
      </c>
      <c r="C32" s="52">
        <v>3.9</v>
      </c>
      <c r="D32" s="51" t="s">
        <v>149</v>
      </c>
      <c r="E32" s="82">
        <v>60.561184706624367</v>
      </c>
      <c r="F32" s="68">
        <v>25</v>
      </c>
      <c r="G32"/>
    </row>
    <row r="33" spans="1:7" s="19" customFormat="1" ht="12.4">
      <c r="A33" s="51" t="s">
        <v>90</v>
      </c>
      <c r="B33" s="50" t="s">
        <v>238</v>
      </c>
      <c r="C33" s="52">
        <v>3.6</v>
      </c>
      <c r="D33" s="51" t="s">
        <v>145</v>
      </c>
      <c r="E33" s="82">
        <v>59.498847220209761</v>
      </c>
      <c r="F33" s="68">
        <v>26</v>
      </c>
      <c r="G33"/>
    </row>
    <row r="34" spans="1:7" s="19" customFormat="1" ht="12.4">
      <c r="A34" s="25" t="s">
        <v>91</v>
      </c>
      <c r="B34" s="3" t="s">
        <v>241</v>
      </c>
      <c r="C34" s="20">
        <v>3.7</v>
      </c>
      <c r="D34" s="25" t="s">
        <v>147</v>
      </c>
      <c r="E34" s="83">
        <v>47.430246571344838</v>
      </c>
      <c r="F34" s="69">
        <v>27</v>
      </c>
      <c r="G34"/>
    </row>
    <row r="35" spans="1:7" s="19" customFormat="1" ht="12.4">
      <c r="A35" s="89"/>
      <c r="B35" s="50"/>
      <c r="C35" s="52"/>
      <c r="D35" s="51"/>
      <c r="E35" s="82"/>
      <c r="F35" s="68"/>
      <c r="G35"/>
    </row>
    <row r="36" spans="1:7" s="19" customFormat="1" ht="12.4">
      <c r="A36" s="89" t="s">
        <v>103</v>
      </c>
      <c r="B36" s="50" t="s">
        <v>144</v>
      </c>
      <c r="C36" s="52"/>
      <c r="D36" s="51" t="s">
        <v>144</v>
      </c>
      <c r="E36" s="82">
        <v>63.408999999999999</v>
      </c>
      <c r="F36" s="68"/>
      <c r="G36"/>
    </row>
    <row r="37" spans="1:7" s="19" customFormat="1" ht="12.4">
      <c r="A37" s="89" t="s">
        <v>104</v>
      </c>
      <c r="B37" s="50" t="s">
        <v>144</v>
      </c>
      <c r="C37" s="52"/>
      <c r="D37" s="51" t="s">
        <v>144</v>
      </c>
      <c r="E37" s="82">
        <v>47.43</v>
      </c>
      <c r="F37" s="68"/>
      <c r="G37"/>
    </row>
    <row r="38" spans="1:7" s="19" customFormat="1" ht="12.4">
      <c r="A38" s="89" t="s">
        <v>105</v>
      </c>
      <c r="B38" s="50" t="s">
        <v>144</v>
      </c>
      <c r="C38" s="52"/>
      <c r="D38" s="51" t="s">
        <v>144</v>
      </c>
      <c r="E38" s="82">
        <v>67.866</v>
      </c>
      <c r="F38" s="68"/>
      <c r="G38"/>
    </row>
    <row r="39" spans="1:7" s="19" customFormat="1" ht="12.4">
      <c r="A39" s="89" t="s">
        <v>106</v>
      </c>
      <c r="B39" s="50" t="s">
        <v>144</v>
      </c>
      <c r="C39" s="52"/>
      <c r="D39" s="51" t="s">
        <v>144</v>
      </c>
      <c r="E39" s="82">
        <v>2.0129999999999999</v>
      </c>
      <c r="F39" s="68"/>
      <c r="G39"/>
    </row>
    <row r="40" spans="1:7" s="19" customFormat="1" ht="12.4">
      <c r="A40" s="89" t="s">
        <v>107</v>
      </c>
      <c r="B40" s="50" t="s">
        <v>144</v>
      </c>
      <c r="C40" s="52"/>
      <c r="D40" s="51" t="s">
        <v>144</v>
      </c>
      <c r="E40" s="82">
        <v>2.66</v>
      </c>
      <c r="F40" s="68"/>
      <c r="G40"/>
    </row>
    <row r="41" spans="1:7" s="19" customFormat="1" ht="12.4">
      <c r="A41" s="89" t="s">
        <v>108</v>
      </c>
      <c r="B41" s="50" t="s">
        <v>144</v>
      </c>
      <c r="C41" s="52"/>
      <c r="D41" s="51" t="s">
        <v>144</v>
      </c>
      <c r="E41" s="82">
        <v>3.4740000000000002</v>
      </c>
      <c r="F41" s="68"/>
      <c r="G41"/>
    </row>
    <row r="42" spans="1:7" s="19" customFormat="1" ht="12.4">
      <c r="A42" s="51"/>
      <c r="B42" s="50"/>
      <c r="C42" s="52"/>
      <c r="D42" s="51"/>
      <c r="E42" s="82"/>
      <c r="F42" s="68"/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2.4">
      <c r="A44" s="51"/>
      <c r="B44" s="50"/>
      <c r="C44" s="52"/>
      <c r="D44" s="51"/>
      <c r="E44" s="82"/>
      <c r="F44" s="68"/>
      <c r="G44"/>
    </row>
    <row r="45" spans="1:7" s="19" customFormat="1" ht="12.4">
      <c r="A45" s="49"/>
      <c r="B45" s="50"/>
      <c r="C45" s="52"/>
      <c r="D45" s="51"/>
      <c r="E45" s="82"/>
      <c r="F45" s="68"/>
      <c r="G45"/>
    </row>
    <row r="46" spans="1:7" s="19" customFormat="1" ht="12.4">
      <c r="A46" s="53"/>
      <c r="B46" s="50"/>
      <c r="C46" s="52"/>
      <c r="D46" s="51"/>
      <c r="E46" s="82"/>
      <c r="F46" s="68"/>
      <c r="G46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53"/>
      <c r="B50" s="3"/>
      <c r="C50" s="20"/>
      <c r="D50" s="25"/>
      <c r="E50" s="83"/>
      <c r="F50" s="69"/>
    </row>
    <row r="51" spans="1:6" s="19" customFormat="1" ht="11.25">
      <c r="A51" s="53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25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7" customFormat="1">
      <c r="A183" s="5"/>
      <c r="B183" s="4"/>
      <c r="C183" s="13"/>
      <c r="D183" s="3"/>
      <c r="E183" s="13"/>
      <c r="F183" s="71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41"/>
  <dimension ref="A1:G287"/>
  <sheetViews>
    <sheetView zoomScaleNormal="100" workbookViewId="0">
      <pane ySplit="7" topLeftCell="A8" activePane="bottomLeft" state="frozen"/>
      <selection activeCell="N93" sqref="N93"/>
      <selection pane="bottomLeft" activeCell="B4" sqref="B4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71</v>
      </c>
      <c r="B1" s="1"/>
      <c r="C1" s="76"/>
      <c r="D1" s="1"/>
      <c r="E1" s="76"/>
      <c r="F1" s="76"/>
    </row>
    <row r="2" spans="1:7" s="7" customFormat="1" ht="13.15">
      <c r="A2" s="18" t="str">
        <f>'General Info'!G20</f>
        <v>Macksburg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14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Info'!H20</f>
        <v>44695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Info'!I20</f>
        <v>44846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47" t="s">
        <v>72</v>
      </c>
      <c r="B7" s="47" t="s">
        <v>0</v>
      </c>
      <c r="C7" s="48" t="s">
        <v>8</v>
      </c>
      <c r="D7" s="48" t="s">
        <v>9</v>
      </c>
      <c r="E7" s="48" t="s">
        <v>1</v>
      </c>
      <c r="F7" s="48" t="s">
        <v>16</v>
      </c>
    </row>
    <row r="8" spans="1:7" s="19" customFormat="1" ht="12.4" customHeight="1">
      <c r="A8" s="51" t="s">
        <v>96</v>
      </c>
      <c r="B8" s="50" t="s">
        <v>192</v>
      </c>
      <c r="C8" s="52">
        <v>3</v>
      </c>
      <c r="D8" s="51" t="s">
        <v>145</v>
      </c>
      <c r="E8" s="82">
        <v>63.987925745099567</v>
      </c>
      <c r="F8" s="68">
        <v>1</v>
      </c>
      <c r="G8"/>
    </row>
    <row r="9" spans="1:7" s="19" customFormat="1" ht="12.4">
      <c r="A9" s="51" t="s">
        <v>99</v>
      </c>
      <c r="B9" s="3" t="s">
        <v>212</v>
      </c>
      <c r="C9" s="20">
        <v>3.1</v>
      </c>
      <c r="D9" s="25" t="s">
        <v>149</v>
      </c>
      <c r="E9" s="83">
        <v>63.877322862796305</v>
      </c>
      <c r="F9" s="69">
        <v>2</v>
      </c>
      <c r="G9"/>
    </row>
    <row r="10" spans="1:7" s="19" customFormat="1" ht="12.4">
      <c r="A10" s="51" t="s">
        <v>96</v>
      </c>
      <c r="B10" s="3" t="s">
        <v>195</v>
      </c>
      <c r="C10" s="20">
        <v>2.9</v>
      </c>
      <c r="D10" s="25" t="s">
        <v>145</v>
      </c>
      <c r="E10" s="83">
        <v>62.12978627996943</v>
      </c>
      <c r="F10" s="69">
        <v>3</v>
      </c>
      <c r="G10"/>
    </row>
    <row r="11" spans="1:7" s="19" customFormat="1" ht="12.4">
      <c r="A11" s="51" t="s">
        <v>90</v>
      </c>
      <c r="B11" s="3" t="s">
        <v>202</v>
      </c>
      <c r="C11" s="20">
        <v>3.1</v>
      </c>
      <c r="D11" s="25" t="s">
        <v>145</v>
      </c>
      <c r="E11" s="83">
        <v>60.884491640895554</v>
      </c>
      <c r="F11" s="69">
        <v>4</v>
      </c>
      <c r="G11"/>
    </row>
    <row r="12" spans="1:7" s="19" customFormat="1" ht="12.4">
      <c r="A12" s="51" t="s">
        <v>95</v>
      </c>
      <c r="B12" s="3" t="s">
        <v>197</v>
      </c>
      <c r="C12" s="20">
        <v>2.9</v>
      </c>
      <c r="D12" s="25" t="s">
        <v>145</v>
      </c>
      <c r="E12" s="83">
        <v>60.157592854595684</v>
      </c>
      <c r="F12" s="69">
        <v>5</v>
      </c>
      <c r="G12"/>
    </row>
    <row r="13" spans="1:7" s="19" customFormat="1" ht="12.4">
      <c r="A13" s="51" t="s">
        <v>94</v>
      </c>
      <c r="B13" s="3" t="s">
        <v>214</v>
      </c>
      <c r="C13" s="20">
        <v>3.1</v>
      </c>
      <c r="D13" s="25" t="s">
        <v>149</v>
      </c>
      <c r="E13" s="83">
        <v>59.895427642174774</v>
      </c>
      <c r="F13" s="69">
        <v>6</v>
      </c>
      <c r="G13"/>
    </row>
    <row r="14" spans="1:7" s="19" customFormat="1" ht="12.4">
      <c r="A14" s="51" t="s">
        <v>100</v>
      </c>
      <c r="B14" s="3" t="s">
        <v>213</v>
      </c>
      <c r="C14" s="20">
        <v>2.9</v>
      </c>
      <c r="D14" s="25" t="s">
        <v>146</v>
      </c>
      <c r="E14" s="83">
        <v>59.318374415560221</v>
      </c>
      <c r="F14" s="69">
        <v>7</v>
      </c>
      <c r="G14"/>
    </row>
    <row r="15" spans="1:7" s="19" customFormat="1" ht="12.4">
      <c r="A15" s="51" t="s">
        <v>94</v>
      </c>
      <c r="B15" s="3" t="s">
        <v>199</v>
      </c>
      <c r="C15" s="20">
        <v>2.8</v>
      </c>
      <c r="D15" s="25" t="s">
        <v>145</v>
      </c>
      <c r="E15" s="83">
        <v>57.56314855904737</v>
      </c>
      <c r="F15" s="69">
        <v>8</v>
      </c>
      <c r="G15"/>
    </row>
    <row r="16" spans="1:7" s="19" customFormat="1" ht="12.4">
      <c r="A16" s="51" t="s">
        <v>96</v>
      </c>
      <c r="B16" s="3" t="s">
        <v>189</v>
      </c>
      <c r="C16" s="20">
        <v>3.1</v>
      </c>
      <c r="D16" s="25" t="s">
        <v>145</v>
      </c>
      <c r="E16" s="83">
        <v>57.479935196954415</v>
      </c>
      <c r="F16" s="69">
        <v>9</v>
      </c>
      <c r="G16"/>
    </row>
    <row r="17" spans="1:7" s="19" customFormat="1" ht="12.4">
      <c r="A17" s="51" t="s">
        <v>93</v>
      </c>
      <c r="B17" s="3" t="s">
        <v>196</v>
      </c>
      <c r="C17" s="20">
        <v>2.9</v>
      </c>
      <c r="D17" s="25" t="s">
        <v>145</v>
      </c>
      <c r="E17" s="83">
        <v>56.890085257800948</v>
      </c>
      <c r="F17" s="69">
        <v>10</v>
      </c>
      <c r="G17"/>
    </row>
    <row r="18" spans="1:7" s="19" customFormat="1" ht="12.4">
      <c r="A18" s="51" t="s">
        <v>95</v>
      </c>
      <c r="B18" s="3" t="s">
        <v>205</v>
      </c>
      <c r="C18" s="20">
        <v>3.1</v>
      </c>
      <c r="D18" s="25" t="s">
        <v>145</v>
      </c>
      <c r="E18" s="83">
        <v>56.428197904849753</v>
      </c>
      <c r="F18" s="69">
        <v>11</v>
      </c>
      <c r="G18"/>
    </row>
    <row r="19" spans="1:7" s="19" customFormat="1" ht="12.4">
      <c r="A19" s="51" t="s">
        <v>95</v>
      </c>
      <c r="B19" s="3" t="s">
        <v>198</v>
      </c>
      <c r="C19" s="20">
        <v>2.9</v>
      </c>
      <c r="D19" s="25" t="s">
        <v>145</v>
      </c>
      <c r="E19" s="83">
        <v>55.44036527504398</v>
      </c>
      <c r="F19" s="69">
        <v>12</v>
      </c>
      <c r="G19"/>
    </row>
    <row r="20" spans="1:7" s="19" customFormat="1" ht="12.4">
      <c r="A20" s="51" t="s">
        <v>91</v>
      </c>
      <c r="B20" s="3" t="s">
        <v>188</v>
      </c>
      <c r="C20" s="20">
        <v>3.1</v>
      </c>
      <c r="D20" s="25" t="s">
        <v>147</v>
      </c>
      <c r="E20" s="83">
        <v>55.408726835217152</v>
      </c>
      <c r="F20" s="69">
        <v>13</v>
      </c>
      <c r="G20"/>
    </row>
    <row r="21" spans="1:7" s="19" customFormat="1" ht="12.4">
      <c r="A21" s="51" t="s">
        <v>90</v>
      </c>
      <c r="B21" s="3" t="s">
        <v>194</v>
      </c>
      <c r="C21" s="20">
        <v>2.9</v>
      </c>
      <c r="D21" s="25" t="s">
        <v>145</v>
      </c>
      <c r="E21" s="83">
        <v>54.748984396442587</v>
      </c>
      <c r="F21" s="69">
        <v>14</v>
      </c>
      <c r="G21"/>
    </row>
    <row r="22" spans="1:7" s="19" customFormat="1" ht="12.4">
      <c r="A22" s="51" t="s">
        <v>89</v>
      </c>
      <c r="B22" s="3" t="s">
        <v>200</v>
      </c>
      <c r="C22" s="20">
        <v>3.1</v>
      </c>
      <c r="D22" s="25" t="s">
        <v>146</v>
      </c>
      <c r="E22" s="83">
        <v>54.720783061941148</v>
      </c>
      <c r="F22" s="69">
        <v>15</v>
      </c>
      <c r="G22"/>
    </row>
    <row r="23" spans="1:7" s="19" customFormat="1" ht="12.4">
      <c r="A23" s="51" t="s">
        <v>95</v>
      </c>
      <c r="B23" s="3" t="s">
        <v>208</v>
      </c>
      <c r="C23" s="20">
        <v>2.8</v>
      </c>
      <c r="D23" s="25" t="s">
        <v>145</v>
      </c>
      <c r="E23" s="83">
        <v>53.579607439071438</v>
      </c>
      <c r="F23" s="69">
        <v>16</v>
      </c>
      <c r="G23"/>
    </row>
    <row r="24" spans="1:7" s="19" customFormat="1" ht="12.4">
      <c r="A24" s="51" t="s">
        <v>94</v>
      </c>
      <c r="B24" s="3" t="s">
        <v>210</v>
      </c>
      <c r="C24" s="20">
        <v>2.9</v>
      </c>
      <c r="D24" s="25" t="s">
        <v>145</v>
      </c>
      <c r="E24" s="83">
        <v>51.818517253198536</v>
      </c>
      <c r="F24" s="69">
        <v>17</v>
      </c>
      <c r="G24"/>
    </row>
    <row r="25" spans="1:7" s="19" customFormat="1" ht="12.4">
      <c r="A25" s="51" t="s">
        <v>91</v>
      </c>
      <c r="B25" s="3" t="s">
        <v>201</v>
      </c>
      <c r="C25" s="20">
        <v>2.8</v>
      </c>
      <c r="D25" s="25" t="s">
        <v>147</v>
      </c>
      <c r="E25" s="83">
        <v>49.7103082470027</v>
      </c>
      <c r="F25" s="69">
        <v>18</v>
      </c>
      <c r="G25"/>
    </row>
    <row r="26" spans="1:7" s="19" customFormat="1" ht="12.4">
      <c r="A26" s="51"/>
      <c r="B26" s="3"/>
      <c r="C26" s="20"/>
      <c r="D26" s="25"/>
      <c r="E26" s="83"/>
      <c r="F26" s="69"/>
      <c r="G26"/>
    </row>
    <row r="27" spans="1:7" s="19" customFormat="1" ht="12.4">
      <c r="A27" s="89" t="s">
        <v>103</v>
      </c>
      <c r="B27" s="3" t="s">
        <v>144</v>
      </c>
      <c r="C27" s="20"/>
      <c r="D27" s="25" t="s">
        <v>144</v>
      </c>
      <c r="E27" s="83">
        <v>57.447000000000003</v>
      </c>
      <c r="F27" s="69"/>
      <c r="G27"/>
    </row>
    <row r="28" spans="1:7" s="19" customFormat="1" ht="12.4">
      <c r="A28" s="89" t="s">
        <v>104</v>
      </c>
      <c r="B28" s="3" t="s">
        <v>144</v>
      </c>
      <c r="C28" s="20"/>
      <c r="D28" s="25" t="s">
        <v>144</v>
      </c>
      <c r="E28" s="83">
        <v>49.71</v>
      </c>
      <c r="F28" s="69"/>
      <c r="G28"/>
    </row>
    <row r="29" spans="1:7" s="19" customFormat="1" ht="12.4">
      <c r="A29" s="89" t="s">
        <v>105</v>
      </c>
      <c r="B29" s="50" t="s">
        <v>144</v>
      </c>
      <c r="C29" s="52"/>
      <c r="D29" s="51" t="s">
        <v>144</v>
      </c>
      <c r="E29" s="82">
        <v>63.988</v>
      </c>
      <c r="F29" s="68"/>
      <c r="G29"/>
    </row>
    <row r="30" spans="1:7" s="19" customFormat="1" ht="12.4">
      <c r="A30" s="89" t="s">
        <v>106</v>
      </c>
      <c r="B30" s="50" t="s">
        <v>144</v>
      </c>
      <c r="C30" s="52"/>
      <c r="D30" s="51" t="s">
        <v>144</v>
      </c>
      <c r="E30" s="82">
        <v>4.0119999999999996</v>
      </c>
      <c r="F30" s="68"/>
      <c r="G30"/>
    </row>
    <row r="31" spans="1:7" s="19" customFormat="1" ht="12.4">
      <c r="A31" s="89" t="s">
        <v>107</v>
      </c>
      <c r="B31" s="50" t="s">
        <v>144</v>
      </c>
      <c r="C31" s="52"/>
      <c r="D31" s="51" t="s">
        <v>144</v>
      </c>
      <c r="E31" s="82">
        <v>10.765000000000001</v>
      </c>
      <c r="F31" s="68"/>
      <c r="G31"/>
    </row>
    <row r="32" spans="1:7" s="19" customFormat="1" ht="12.4">
      <c r="A32" s="89" t="s">
        <v>108</v>
      </c>
      <c r="B32" s="50" t="s">
        <v>144</v>
      </c>
      <c r="C32" s="52"/>
      <c r="D32" s="51" t="s">
        <v>144</v>
      </c>
      <c r="E32" s="82">
        <v>7.1159999999999997</v>
      </c>
      <c r="F32" s="68"/>
      <c r="G32"/>
    </row>
    <row r="33" spans="1:7" s="19" customFormat="1" ht="12.4">
      <c r="A33" s="89"/>
      <c r="B33" s="50"/>
      <c r="C33" s="52"/>
      <c r="D33" s="51"/>
      <c r="E33" s="82"/>
      <c r="F33" s="68"/>
      <c r="G33"/>
    </row>
    <row r="34" spans="1:7" s="19" customFormat="1" ht="12.4">
      <c r="A34" s="89"/>
      <c r="B34" s="50"/>
      <c r="C34" s="52"/>
      <c r="D34" s="51"/>
      <c r="E34" s="82"/>
      <c r="F34" s="68"/>
      <c r="G34"/>
    </row>
    <row r="35" spans="1:7" s="19" customFormat="1" ht="12.4">
      <c r="A35" s="89"/>
      <c r="B35" s="50"/>
      <c r="C35" s="52"/>
      <c r="D35" s="51"/>
      <c r="E35" s="82"/>
      <c r="F35" s="68"/>
      <c r="G35"/>
    </row>
    <row r="36" spans="1:7" s="19" customFormat="1" ht="12.4">
      <c r="A36" s="50"/>
      <c r="B36" s="50"/>
      <c r="C36" s="52"/>
      <c r="D36" s="51"/>
      <c r="E36" s="82"/>
      <c r="F36" s="68"/>
      <c r="G36"/>
    </row>
    <row r="37" spans="1:7" s="19" customFormat="1" ht="12.4">
      <c r="A37" s="50"/>
      <c r="B37" s="50"/>
      <c r="C37" s="52"/>
      <c r="D37" s="51"/>
      <c r="E37" s="82"/>
      <c r="F37" s="68"/>
      <c r="G37"/>
    </row>
    <row r="38" spans="1:7" s="19" customFormat="1" ht="11.25">
      <c r="A38" s="3"/>
      <c r="B38" s="3"/>
      <c r="C38" s="20"/>
      <c r="D38" s="25"/>
      <c r="E38" s="83"/>
      <c r="F38" s="69"/>
    </row>
    <row r="39" spans="1:7" s="19" customFormat="1" ht="11.25">
      <c r="A39" s="3"/>
      <c r="B39" s="3"/>
      <c r="C39" s="20"/>
      <c r="D39" s="25"/>
      <c r="E39" s="83"/>
      <c r="F39" s="69"/>
    </row>
    <row r="40" spans="1:7" s="19" customFormat="1" ht="11.25">
      <c r="A40" s="3"/>
      <c r="B40" s="3"/>
      <c r="C40" s="20"/>
      <c r="D40" s="25"/>
      <c r="E40" s="83"/>
      <c r="F40" s="69"/>
    </row>
    <row r="41" spans="1:7" s="19" customFormat="1" ht="11.25">
      <c r="A41" s="25"/>
      <c r="B41" s="3"/>
      <c r="C41" s="20"/>
      <c r="D41" s="25"/>
      <c r="E41" s="83"/>
      <c r="F41" s="69"/>
    </row>
    <row r="42" spans="1:7" s="19" customFormat="1" ht="11.25">
      <c r="A42" s="25"/>
      <c r="B42" s="3"/>
      <c r="C42" s="20"/>
      <c r="D42" s="25"/>
      <c r="E42" s="83"/>
      <c r="F42" s="69"/>
    </row>
    <row r="43" spans="1:7" s="19" customFormat="1" ht="11.25">
      <c r="A43" s="25"/>
      <c r="B43" s="3"/>
      <c r="C43" s="20"/>
      <c r="D43" s="25"/>
      <c r="E43" s="83"/>
      <c r="F43" s="69"/>
    </row>
    <row r="44" spans="1:7" s="19" customFormat="1" ht="11.25">
      <c r="A44" s="3"/>
      <c r="B44" s="3"/>
      <c r="C44" s="20"/>
      <c r="D44" s="25"/>
      <c r="E44" s="83"/>
      <c r="F44" s="69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2"/>
      <c r="B46" s="3"/>
      <c r="C46" s="20"/>
      <c r="D46" s="25"/>
      <c r="E46" s="83"/>
      <c r="F46" s="69"/>
    </row>
    <row r="47" spans="1:7" s="19" customFormat="1" ht="11.25">
      <c r="A47" s="2"/>
      <c r="B47" s="3"/>
      <c r="C47" s="20"/>
      <c r="D47" s="25"/>
      <c r="E47" s="83"/>
      <c r="F47" s="69"/>
    </row>
    <row r="48" spans="1:7" s="19" customFormat="1" ht="11.25">
      <c r="A48" s="2"/>
      <c r="B48" s="3"/>
      <c r="C48" s="20"/>
      <c r="D48" s="25"/>
      <c r="E48" s="83"/>
      <c r="F48" s="69"/>
    </row>
    <row r="49" spans="1:6" s="19" customFormat="1" ht="11.25">
      <c r="A49" s="2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16"/>
      <c r="D124" s="3"/>
      <c r="E124" s="16"/>
      <c r="F124" s="70"/>
    </row>
    <row r="125" spans="1:6" s="19" customFormat="1" ht="11.25">
      <c r="A125" s="2"/>
      <c r="B125" s="3"/>
      <c r="C125" s="16"/>
      <c r="D125" s="3"/>
      <c r="E125" s="16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7" customFormat="1">
      <c r="A182" s="5"/>
      <c r="B182" s="4"/>
      <c r="C182" s="13"/>
      <c r="D182" s="3"/>
      <c r="E182" s="13"/>
      <c r="F182" s="71"/>
    </row>
    <row r="183" spans="1:6" s="7" customFormat="1">
      <c r="A183" s="5"/>
      <c r="B183" s="4"/>
      <c r="C183" s="13"/>
      <c r="D183" s="3"/>
      <c r="E183" s="13"/>
      <c r="F183" s="71"/>
    </row>
    <row r="184" spans="1:6" s="7" customFormat="1">
      <c r="A184" s="5"/>
      <c r="B184" s="4"/>
      <c r="C184" s="13"/>
      <c r="D184" s="4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287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71</v>
      </c>
      <c r="B1" s="1"/>
      <c r="C1" s="76"/>
      <c r="D1" s="1"/>
      <c r="E1" s="76"/>
      <c r="F1" s="76"/>
    </row>
    <row r="2" spans="1:7" s="7" customFormat="1" ht="13.15">
      <c r="A2" s="18" t="str">
        <f>'General Info'!G20</f>
        <v>Macksburg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15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Info'!H20</f>
        <v>44695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Info'!I20</f>
        <v>44846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47" t="s">
        <v>72</v>
      </c>
      <c r="B7" s="47" t="s">
        <v>0</v>
      </c>
      <c r="C7" s="48" t="s">
        <v>8</v>
      </c>
      <c r="D7" s="48" t="s">
        <v>9</v>
      </c>
      <c r="E7" s="48" t="s">
        <v>1</v>
      </c>
      <c r="F7" s="48" t="s">
        <v>16</v>
      </c>
    </row>
    <row r="8" spans="1:7" s="19" customFormat="1" ht="12.4" customHeight="1">
      <c r="A8" s="25" t="s">
        <v>94</v>
      </c>
      <c r="B8" s="50" t="s">
        <v>217</v>
      </c>
      <c r="C8" s="52">
        <v>3.7</v>
      </c>
      <c r="D8" s="51" t="s">
        <v>149</v>
      </c>
      <c r="E8" s="82">
        <v>74.252710411341809</v>
      </c>
      <c r="F8" s="68">
        <v>1</v>
      </c>
      <c r="G8"/>
    </row>
    <row r="9" spans="1:7" s="19" customFormat="1" ht="12.4">
      <c r="A9" s="25" t="s">
        <v>94</v>
      </c>
      <c r="B9" s="3" t="s">
        <v>221</v>
      </c>
      <c r="C9" s="20">
        <v>3.3</v>
      </c>
      <c r="D9" s="25" t="s">
        <v>145</v>
      </c>
      <c r="E9" s="83">
        <v>71.412894307853279</v>
      </c>
      <c r="F9" s="69">
        <v>2</v>
      </c>
      <c r="G9"/>
    </row>
    <row r="10" spans="1:7" s="19" customFormat="1" ht="12.4">
      <c r="A10" s="25" t="s">
        <v>94</v>
      </c>
      <c r="B10" s="3" t="s">
        <v>228</v>
      </c>
      <c r="C10" s="20">
        <v>3.7</v>
      </c>
      <c r="D10" s="25" t="s">
        <v>145</v>
      </c>
      <c r="E10" s="83">
        <v>70.858019670257789</v>
      </c>
      <c r="F10" s="69">
        <v>3</v>
      </c>
      <c r="G10"/>
    </row>
    <row r="11" spans="1:7" s="19" customFormat="1" ht="12.4">
      <c r="A11" s="25" t="s">
        <v>96</v>
      </c>
      <c r="B11" s="3" t="s">
        <v>236</v>
      </c>
      <c r="C11" s="20">
        <v>3.7</v>
      </c>
      <c r="D11" s="25" t="s">
        <v>145</v>
      </c>
      <c r="E11" s="83">
        <v>68.209997317563378</v>
      </c>
      <c r="F11" s="69">
        <v>4</v>
      </c>
      <c r="G11"/>
    </row>
    <row r="12" spans="1:7" s="19" customFormat="1" ht="12.4">
      <c r="A12" s="25" t="s">
        <v>101</v>
      </c>
      <c r="B12" s="3" t="s">
        <v>215</v>
      </c>
      <c r="C12" s="20">
        <v>3.7</v>
      </c>
      <c r="D12" s="25" t="s">
        <v>149</v>
      </c>
      <c r="E12" s="83">
        <v>67.624747051434653</v>
      </c>
      <c r="F12" s="69">
        <v>5</v>
      </c>
      <c r="G12"/>
    </row>
    <row r="13" spans="1:7" s="19" customFormat="1" ht="12.4">
      <c r="A13" s="25" t="s">
        <v>99</v>
      </c>
      <c r="B13" s="3" t="s">
        <v>227</v>
      </c>
      <c r="C13" s="20">
        <v>3.9</v>
      </c>
      <c r="D13" s="25" t="s">
        <v>149</v>
      </c>
      <c r="E13" s="83">
        <v>67.597768841346735</v>
      </c>
      <c r="F13" s="69">
        <v>6</v>
      </c>
      <c r="G13"/>
    </row>
    <row r="14" spans="1:7" s="19" customFormat="1" ht="12.4">
      <c r="A14" s="25" t="s">
        <v>95</v>
      </c>
      <c r="B14" s="3" t="s">
        <v>237</v>
      </c>
      <c r="C14" s="20">
        <v>3.7</v>
      </c>
      <c r="D14" s="25" t="s">
        <v>145</v>
      </c>
      <c r="E14" s="83">
        <v>65.560455956195497</v>
      </c>
      <c r="F14" s="69">
        <v>7</v>
      </c>
      <c r="G14"/>
    </row>
    <row r="15" spans="1:7" s="19" customFormat="1" ht="12.4">
      <c r="A15" s="25" t="s">
        <v>93</v>
      </c>
      <c r="B15" s="3" t="s">
        <v>234</v>
      </c>
      <c r="C15" s="20">
        <v>3.7</v>
      </c>
      <c r="D15" s="25" t="s">
        <v>145</v>
      </c>
      <c r="E15" s="83">
        <v>64.716792557271702</v>
      </c>
      <c r="F15" s="69">
        <v>8</v>
      </c>
      <c r="G15"/>
    </row>
    <row r="16" spans="1:7" s="19" customFormat="1" ht="12.4">
      <c r="A16" s="25" t="s">
        <v>95</v>
      </c>
      <c r="B16" s="3" t="s">
        <v>216</v>
      </c>
      <c r="C16" s="20">
        <v>3.8</v>
      </c>
      <c r="D16" s="25" t="s">
        <v>145</v>
      </c>
      <c r="E16" s="83">
        <v>64.372551820813172</v>
      </c>
      <c r="F16" s="69">
        <v>9</v>
      </c>
      <c r="G16"/>
    </row>
    <row r="17" spans="1:7" s="19" customFormat="1" ht="12.4">
      <c r="A17" s="25" t="s">
        <v>96</v>
      </c>
      <c r="B17" s="3" t="s">
        <v>218</v>
      </c>
      <c r="C17" s="20">
        <v>3.9</v>
      </c>
      <c r="D17" s="25" t="s">
        <v>145</v>
      </c>
      <c r="E17" s="83">
        <v>63.795467470098359</v>
      </c>
      <c r="F17" s="69">
        <v>10</v>
      </c>
      <c r="G17"/>
    </row>
    <row r="18" spans="1:7" s="19" customFormat="1" ht="12.4">
      <c r="A18" s="25" t="s">
        <v>96</v>
      </c>
      <c r="B18" s="3" t="s">
        <v>222</v>
      </c>
      <c r="C18" s="20">
        <v>3.4</v>
      </c>
      <c r="D18" s="25" t="s">
        <v>145</v>
      </c>
      <c r="E18" s="83">
        <v>63.775410985100663</v>
      </c>
      <c r="F18" s="69">
        <v>11</v>
      </c>
      <c r="G18"/>
    </row>
    <row r="19" spans="1:7" s="19" customFormat="1" ht="12.4">
      <c r="A19" s="25" t="s">
        <v>96</v>
      </c>
      <c r="B19" s="3" t="s">
        <v>226</v>
      </c>
      <c r="C19" s="20">
        <v>3.9</v>
      </c>
      <c r="D19" s="25" t="s">
        <v>145</v>
      </c>
      <c r="E19" s="83">
        <v>63.629655068771278</v>
      </c>
      <c r="F19" s="69">
        <v>12</v>
      </c>
      <c r="G19"/>
    </row>
    <row r="20" spans="1:7" s="19" customFormat="1" ht="12.4">
      <c r="A20" s="25" t="s">
        <v>90</v>
      </c>
      <c r="B20" s="3" t="s">
        <v>232</v>
      </c>
      <c r="C20" s="20">
        <v>3.9</v>
      </c>
      <c r="D20" s="25" t="s">
        <v>145</v>
      </c>
      <c r="E20" s="83">
        <v>63.419992410185735</v>
      </c>
      <c r="F20" s="69">
        <v>13</v>
      </c>
      <c r="G20"/>
    </row>
    <row r="21" spans="1:7" s="19" customFormat="1" ht="12.4">
      <c r="A21" s="25" t="s">
        <v>95</v>
      </c>
      <c r="B21" s="3" t="s">
        <v>231</v>
      </c>
      <c r="C21" s="20">
        <v>3.9</v>
      </c>
      <c r="D21" s="25" t="s">
        <v>145</v>
      </c>
      <c r="E21" s="83">
        <v>63.416675026661018</v>
      </c>
      <c r="F21" s="69">
        <v>14</v>
      </c>
      <c r="G21"/>
    </row>
    <row r="22" spans="1:7" s="19" customFormat="1" ht="12.4">
      <c r="A22" s="25" t="s">
        <v>94</v>
      </c>
      <c r="B22" s="3" t="s">
        <v>225</v>
      </c>
      <c r="C22" s="20">
        <v>3.3</v>
      </c>
      <c r="D22" s="25" t="s">
        <v>149</v>
      </c>
      <c r="E22" s="83">
        <v>63.274352939659195</v>
      </c>
      <c r="F22" s="69">
        <v>15</v>
      </c>
      <c r="G22"/>
    </row>
    <row r="23" spans="1:7" s="19" customFormat="1" ht="12.4">
      <c r="A23" s="25" t="s">
        <v>90</v>
      </c>
      <c r="B23" s="3" t="s">
        <v>238</v>
      </c>
      <c r="C23" s="20">
        <v>3.6</v>
      </c>
      <c r="D23" s="25" t="s">
        <v>145</v>
      </c>
      <c r="E23" s="83">
        <v>62.291110502524631</v>
      </c>
      <c r="F23" s="69">
        <v>16</v>
      </c>
      <c r="G23"/>
    </row>
    <row r="24" spans="1:7" s="19" customFormat="1" ht="12.4">
      <c r="A24" s="25" t="s">
        <v>101</v>
      </c>
      <c r="B24" s="3" t="s">
        <v>229</v>
      </c>
      <c r="C24" s="20">
        <v>3.9</v>
      </c>
      <c r="D24" s="25" t="s">
        <v>149</v>
      </c>
      <c r="E24" s="83">
        <v>62.285506720824543</v>
      </c>
      <c r="F24" s="69">
        <v>17</v>
      </c>
      <c r="G24"/>
    </row>
    <row r="25" spans="1:7" s="19" customFormat="1" ht="12.4">
      <c r="A25" s="25" t="s">
        <v>95</v>
      </c>
      <c r="B25" s="3" t="s">
        <v>235</v>
      </c>
      <c r="C25" s="20">
        <v>3.4</v>
      </c>
      <c r="D25" s="25" t="s">
        <v>145</v>
      </c>
      <c r="E25" s="83">
        <v>61.55046053383829</v>
      </c>
      <c r="F25" s="69">
        <v>18</v>
      </c>
      <c r="G25"/>
    </row>
    <row r="26" spans="1:7" s="19" customFormat="1" ht="12.4">
      <c r="A26" s="25" t="s">
        <v>95</v>
      </c>
      <c r="B26" s="3" t="s">
        <v>240</v>
      </c>
      <c r="C26" s="20">
        <v>3.4</v>
      </c>
      <c r="D26" s="25" t="s">
        <v>145</v>
      </c>
      <c r="E26" s="83">
        <v>61.487185621254454</v>
      </c>
      <c r="F26" s="69">
        <v>19</v>
      </c>
      <c r="G26"/>
    </row>
    <row r="27" spans="1:7" s="19" customFormat="1" ht="12.4">
      <c r="A27" s="25" t="s">
        <v>95</v>
      </c>
      <c r="B27" s="3" t="s">
        <v>219</v>
      </c>
      <c r="C27" s="20">
        <v>3.6</v>
      </c>
      <c r="D27" s="25" t="s">
        <v>145</v>
      </c>
      <c r="E27" s="83">
        <v>61.486746363779055</v>
      </c>
      <c r="F27" s="69">
        <v>20</v>
      </c>
      <c r="G27"/>
    </row>
    <row r="28" spans="1:7" s="19" customFormat="1" ht="12.4">
      <c r="A28" s="25" t="s">
        <v>90</v>
      </c>
      <c r="B28" s="3" t="s">
        <v>223</v>
      </c>
      <c r="C28" s="20">
        <v>3.4</v>
      </c>
      <c r="D28" s="25" t="s">
        <v>145</v>
      </c>
      <c r="E28" s="83">
        <v>60.521352032839147</v>
      </c>
      <c r="F28" s="69">
        <v>21</v>
      </c>
      <c r="G28"/>
    </row>
    <row r="29" spans="1:7" s="19" customFormat="1" ht="12.4">
      <c r="A29" s="25" t="s">
        <v>96</v>
      </c>
      <c r="B29" s="3" t="s">
        <v>224</v>
      </c>
      <c r="C29" s="20">
        <v>3.5</v>
      </c>
      <c r="D29" s="25" t="s">
        <v>145</v>
      </c>
      <c r="E29" s="83">
        <v>60.410892929044991</v>
      </c>
      <c r="F29" s="69">
        <v>22</v>
      </c>
      <c r="G29"/>
    </row>
    <row r="30" spans="1:7" s="19" customFormat="1" ht="12.4">
      <c r="A30" s="25" t="s">
        <v>91</v>
      </c>
      <c r="B30" s="3" t="s">
        <v>233</v>
      </c>
      <c r="C30" s="20">
        <v>3.3</v>
      </c>
      <c r="D30" s="25" t="s">
        <v>147</v>
      </c>
      <c r="E30" s="83">
        <v>59.156734773696741</v>
      </c>
      <c r="F30" s="69">
        <v>23</v>
      </c>
      <c r="G30"/>
    </row>
    <row r="31" spans="1:7" s="19" customFormat="1" ht="12.4">
      <c r="A31" s="25" t="s">
        <v>95</v>
      </c>
      <c r="B31" s="3" t="s">
        <v>230</v>
      </c>
      <c r="C31" s="20">
        <v>3.8</v>
      </c>
      <c r="D31" s="25" t="s">
        <v>145</v>
      </c>
      <c r="E31" s="83">
        <v>57.722930405957918</v>
      </c>
      <c r="F31" s="69">
        <v>24</v>
      </c>
      <c r="G31"/>
    </row>
    <row r="32" spans="1:7" s="19" customFormat="1" ht="12.4">
      <c r="A32" s="25" t="s">
        <v>95</v>
      </c>
      <c r="B32" s="3" t="s">
        <v>220</v>
      </c>
      <c r="C32" s="20">
        <v>3.3</v>
      </c>
      <c r="D32" s="25" t="s">
        <v>145</v>
      </c>
      <c r="E32" s="83">
        <v>57.407789807933632</v>
      </c>
      <c r="F32" s="69">
        <v>25</v>
      </c>
      <c r="G32"/>
    </row>
    <row r="33" spans="1:7" s="19" customFormat="1" ht="12.4">
      <c r="A33" s="25" t="s">
        <v>89</v>
      </c>
      <c r="B33" s="3" t="s">
        <v>239</v>
      </c>
      <c r="C33" s="20">
        <v>3.4</v>
      </c>
      <c r="D33" s="25" t="s">
        <v>146</v>
      </c>
      <c r="E33" s="83">
        <v>53.320333718710891</v>
      </c>
      <c r="F33" s="69">
        <v>26</v>
      </c>
      <c r="G33"/>
    </row>
    <row r="34" spans="1:7" s="19" customFormat="1" ht="12.4">
      <c r="A34" s="25" t="s">
        <v>91</v>
      </c>
      <c r="B34" s="3" t="s">
        <v>241</v>
      </c>
      <c r="C34" s="20">
        <v>3.7</v>
      </c>
      <c r="D34" s="25" t="s">
        <v>147</v>
      </c>
      <c r="E34" s="83">
        <v>42.546032652941136</v>
      </c>
      <c r="F34" s="69">
        <v>27</v>
      </c>
      <c r="G34"/>
    </row>
    <row r="35" spans="1:7" s="19" customFormat="1" ht="12.4">
      <c r="A35" s="89"/>
      <c r="B35" s="50"/>
      <c r="C35" s="52"/>
      <c r="D35" s="51"/>
      <c r="E35" s="82"/>
      <c r="F35" s="68"/>
      <c r="G35"/>
    </row>
    <row r="36" spans="1:7" s="19" customFormat="1" ht="12.4">
      <c r="A36" s="89" t="s">
        <v>103</v>
      </c>
      <c r="B36" s="50" t="s">
        <v>144</v>
      </c>
      <c r="C36" s="52"/>
      <c r="D36" s="51" t="s">
        <v>144</v>
      </c>
      <c r="E36" s="82">
        <v>62.819000000000003</v>
      </c>
      <c r="F36" s="68"/>
      <c r="G36"/>
    </row>
    <row r="37" spans="1:7" s="19" customFormat="1" ht="12.4">
      <c r="A37" s="89" t="s">
        <v>104</v>
      </c>
      <c r="B37" s="50" t="s">
        <v>144</v>
      </c>
      <c r="C37" s="52"/>
      <c r="D37" s="51" t="s">
        <v>144</v>
      </c>
      <c r="E37" s="82">
        <v>42.545999999999999</v>
      </c>
      <c r="F37" s="68"/>
      <c r="G37"/>
    </row>
    <row r="38" spans="1:7" s="19" customFormat="1" ht="12.4">
      <c r="A38" s="89" t="s">
        <v>105</v>
      </c>
      <c r="B38" s="50" t="s">
        <v>144</v>
      </c>
      <c r="C38" s="52"/>
      <c r="D38" s="51" t="s">
        <v>144</v>
      </c>
      <c r="E38" s="82">
        <v>74.253</v>
      </c>
      <c r="F38" s="68"/>
      <c r="G38"/>
    </row>
    <row r="39" spans="1:7" s="19" customFormat="1" ht="12.4">
      <c r="A39" s="89" t="s">
        <v>106</v>
      </c>
      <c r="B39" s="50" t="s">
        <v>144</v>
      </c>
      <c r="C39" s="52"/>
      <c r="D39" s="51" t="s">
        <v>144</v>
      </c>
      <c r="E39" s="82">
        <v>4.0119999999999996</v>
      </c>
      <c r="F39" s="68"/>
      <c r="G39"/>
    </row>
    <row r="40" spans="1:7" s="19" customFormat="1" ht="12.4">
      <c r="A40" s="89" t="s">
        <v>107</v>
      </c>
      <c r="B40" s="50" t="s">
        <v>144</v>
      </c>
      <c r="C40" s="52"/>
      <c r="D40" s="51" t="s">
        <v>144</v>
      </c>
      <c r="E40" s="82">
        <v>10.765000000000001</v>
      </c>
      <c r="F40" s="68"/>
      <c r="G40"/>
    </row>
    <row r="41" spans="1:7" s="19" customFormat="1" ht="12.4">
      <c r="A41" s="89" t="s">
        <v>108</v>
      </c>
      <c r="B41" s="50" t="s">
        <v>144</v>
      </c>
      <c r="C41" s="52"/>
      <c r="D41" s="51" t="s">
        <v>144</v>
      </c>
      <c r="E41" s="82">
        <v>7.1159999999999997</v>
      </c>
      <c r="F41" s="68"/>
      <c r="G41"/>
    </row>
    <row r="42" spans="1:7" s="19" customFormat="1" ht="12.4">
      <c r="A42" s="51"/>
      <c r="B42" s="50"/>
      <c r="C42" s="52"/>
      <c r="D42" s="51"/>
      <c r="E42" s="82"/>
      <c r="F42" s="68"/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2.4">
      <c r="A44" s="51"/>
      <c r="B44" s="50"/>
      <c r="C44" s="52"/>
      <c r="D44" s="51"/>
      <c r="E44" s="82"/>
      <c r="F44" s="68"/>
      <c r="G44"/>
    </row>
    <row r="45" spans="1:7" s="19" customFormat="1" ht="12.4">
      <c r="A45" s="49"/>
      <c r="B45" s="50"/>
      <c r="C45" s="52"/>
      <c r="D45" s="51"/>
      <c r="E45" s="82"/>
      <c r="F45" s="68"/>
      <c r="G45"/>
    </row>
    <row r="46" spans="1:7" s="19" customFormat="1" ht="12.4">
      <c r="A46" s="49"/>
      <c r="B46" s="50"/>
      <c r="C46" s="52"/>
      <c r="D46" s="51"/>
      <c r="E46" s="82"/>
      <c r="F46" s="68"/>
      <c r="G46"/>
    </row>
    <row r="47" spans="1:7" s="19" customFormat="1" ht="12.4">
      <c r="A47" s="49"/>
      <c r="B47" s="50"/>
      <c r="C47" s="52"/>
      <c r="D47" s="51"/>
      <c r="E47" s="82"/>
      <c r="F47" s="68"/>
      <c r="G47"/>
    </row>
    <row r="48" spans="1:7" s="19" customFormat="1" ht="11.25">
      <c r="A48" s="2"/>
      <c r="B48" s="3"/>
      <c r="C48" s="20"/>
      <c r="D48" s="25"/>
      <c r="E48" s="83"/>
      <c r="F48" s="69"/>
    </row>
    <row r="49" spans="1:6" s="19" customFormat="1" ht="11.25">
      <c r="A49" s="2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16"/>
      <c r="D124" s="3"/>
      <c r="E124" s="16"/>
      <c r="F124" s="70"/>
    </row>
    <row r="125" spans="1:6" s="19" customFormat="1" ht="11.25">
      <c r="A125" s="2"/>
      <c r="B125" s="3"/>
      <c r="C125" s="16"/>
      <c r="D125" s="3"/>
      <c r="E125" s="16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7" customFormat="1">
      <c r="A182" s="5"/>
      <c r="B182" s="4"/>
      <c r="C182" s="13"/>
      <c r="D182" s="3"/>
      <c r="E182" s="13"/>
      <c r="F182" s="71"/>
    </row>
    <row r="183" spans="1:6" s="7" customFormat="1">
      <c r="A183" s="5"/>
      <c r="B183" s="4"/>
      <c r="C183" s="13"/>
      <c r="D183" s="3"/>
      <c r="E183" s="13"/>
      <c r="F183" s="71"/>
    </row>
    <row r="184" spans="1:6" s="7" customFormat="1">
      <c r="A184" s="5"/>
      <c r="B184" s="4"/>
      <c r="C184" s="13"/>
      <c r="D184" s="4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45"/>
  <dimension ref="A1:G197"/>
  <sheetViews>
    <sheetView zoomScaleNormal="100" workbookViewId="0">
      <pane ySplit="7" topLeftCell="A8" activePane="bottomLeft" state="frozen"/>
      <selection activeCell="N93" sqref="N93"/>
      <selection pane="bottomLeft" activeCell="B30" sqref="B30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79</v>
      </c>
      <c r="B1" s="1"/>
      <c r="C1" s="76"/>
      <c r="D1" s="1"/>
      <c r="E1" s="76"/>
      <c r="F1" s="76"/>
    </row>
    <row r="2" spans="1:7" s="7" customFormat="1" ht="13.15">
      <c r="A2" s="18" t="str">
        <f>'General Info'!G21</f>
        <v>Edina/Haig/Grundy silt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14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Info'!H21</f>
        <v>44691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Info'!I21</f>
        <v>44855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47" t="s">
        <v>72</v>
      </c>
      <c r="B7" s="47" t="s">
        <v>0</v>
      </c>
      <c r="C7" s="48" t="s">
        <v>8</v>
      </c>
      <c r="D7" s="48" t="s">
        <v>9</v>
      </c>
      <c r="E7" s="48" t="s">
        <v>1</v>
      </c>
      <c r="F7" s="48" t="s">
        <v>16</v>
      </c>
    </row>
    <row r="8" spans="1:7" s="19" customFormat="1" ht="12.4" customHeight="1">
      <c r="A8" s="25" t="s">
        <v>99</v>
      </c>
      <c r="B8" s="3" t="s">
        <v>212</v>
      </c>
      <c r="C8" s="20">
        <v>3.1</v>
      </c>
      <c r="D8" s="25" t="s">
        <v>149</v>
      </c>
      <c r="E8" s="83">
        <v>51.286639947075592</v>
      </c>
      <c r="F8" s="69">
        <v>1</v>
      </c>
      <c r="G8"/>
    </row>
    <row r="9" spans="1:7" s="19" customFormat="1" ht="12.4">
      <c r="A9" s="25" t="s">
        <v>94</v>
      </c>
      <c r="B9" s="3" t="s">
        <v>199</v>
      </c>
      <c r="C9" s="20">
        <v>2.8</v>
      </c>
      <c r="D9" s="25" t="s">
        <v>145</v>
      </c>
      <c r="E9" s="83">
        <v>47.103528596195893</v>
      </c>
      <c r="F9" s="69">
        <v>2</v>
      </c>
      <c r="G9"/>
    </row>
    <row r="10" spans="1:7" s="19" customFormat="1" ht="12.4">
      <c r="A10" s="25" t="s">
        <v>95</v>
      </c>
      <c r="B10" s="67" t="s">
        <v>198</v>
      </c>
      <c r="C10" s="20">
        <v>2.9</v>
      </c>
      <c r="D10" s="25" t="s">
        <v>145</v>
      </c>
      <c r="E10" s="83">
        <v>46.825309592582514</v>
      </c>
      <c r="F10" s="69">
        <v>3</v>
      </c>
      <c r="G10"/>
    </row>
    <row r="11" spans="1:7" s="19" customFormat="1" ht="12.4">
      <c r="A11" s="25" t="s">
        <v>95</v>
      </c>
      <c r="B11" s="3" t="s">
        <v>205</v>
      </c>
      <c r="C11" s="20">
        <v>3.1</v>
      </c>
      <c r="D11" s="25" t="s">
        <v>145</v>
      </c>
      <c r="E11" s="83">
        <v>46.292830847833599</v>
      </c>
      <c r="F11" s="69">
        <v>4</v>
      </c>
      <c r="G11"/>
    </row>
    <row r="12" spans="1:7" s="19" customFormat="1" ht="12.4">
      <c r="A12" s="25" t="s">
        <v>90</v>
      </c>
      <c r="B12" s="3" t="s">
        <v>202</v>
      </c>
      <c r="C12" s="20">
        <v>3.1</v>
      </c>
      <c r="D12" s="25" t="s">
        <v>145</v>
      </c>
      <c r="E12" s="83">
        <v>46.281172184972249</v>
      </c>
      <c r="F12" s="69">
        <v>5</v>
      </c>
      <c r="G12"/>
    </row>
    <row r="13" spans="1:7" s="19" customFormat="1" ht="12.4">
      <c r="A13" s="25" t="s">
        <v>94</v>
      </c>
      <c r="B13" s="3" t="s">
        <v>210</v>
      </c>
      <c r="C13" s="20">
        <v>2.9</v>
      </c>
      <c r="D13" s="25" t="s">
        <v>145</v>
      </c>
      <c r="E13" s="83">
        <v>46.145405206275093</v>
      </c>
      <c r="F13" s="69">
        <v>6</v>
      </c>
      <c r="G13"/>
    </row>
    <row r="14" spans="1:7" s="19" customFormat="1" ht="12.4">
      <c r="A14" s="25" t="s">
        <v>89</v>
      </c>
      <c r="B14" s="3" t="s">
        <v>200</v>
      </c>
      <c r="C14" s="20">
        <v>3.1</v>
      </c>
      <c r="D14" s="25" t="s">
        <v>146</v>
      </c>
      <c r="E14" s="83">
        <v>45.54489105490255</v>
      </c>
      <c r="F14" s="69">
        <v>7</v>
      </c>
      <c r="G14"/>
    </row>
    <row r="15" spans="1:7" s="19" customFormat="1" ht="12.4">
      <c r="A15" s="25" t="s">
        <v>91</v>
      </c>
      <c r="B15" s="3" t="s">
        <v>188</v>
      </c>
      <c r="C15" s="20">
        <v>3.1</v>
      </c>
      <c r="D15" s="25" t="s">
        <v>147</v>
      </c>
      <c r="E15" s="83">
        <v>45.544526432692365</v>
      </c>
      <c r="F15" s="69">
        <v>8</v>
      </c>
      <c r="G15"/>
    </row>
    <row r="16" spans="1:7" s="19" customFormat="1" ht="12.4">
      <c r="A16" s="25" t="s">
        <v>95</v>
      </c>
      <c r="B16" s="3" t="s">
        <v>208</v>
      </c>
      <c r="C16" s="20">
        <v>2.8</v>
      </c>
      <c r="D16" s="25" t="s">
        <v>145</v>
      </c>
      <c r="E16" s="83">
        <v>45.213005337269109</v>
      </c>
      <c r="F16" s="69">
        <v>9</v>
      </c>
      <c r="G16"/>
    </row>
    <row r="17" spans="1:7" s="19" customFormat="1" ht="12.4">
      <c r="A17" s="25" t="s">
        <v>90</v>
      </c>
      <c r="B17" s="3" t="s">
        <v>194</v>
      </c>
      <c r="C17" s="20">
        <v>2.9</v>
      </c>
      <c r="D17" s="25" t="s">
        <v>145</v>
      </c>
      <c r="E17" s="83">
        <v>44.570961794456203</v>
      </c>
      <c r="F17" s="69">
        <v>10</v>
      </c>
      <c r="G17"/>
    </row>
    <row r="18" spans="1:7" s="19" customFormat="1" ht="12.4">
      <c r="A18" s="25" t="s">
        <v>96</v>
      </c>
      <c r="B18" s="3" t="s">
        <v>189</v>
      </c>
      <c r="C18" s="20">
        <v>3.1</v>
      </c>
      <c r="D18" s="25" t="s">
        <v>145</v>
      </c>
      <c r="E18" s="83">
        <v>44.317011233837057</v>
      </c>
      <c r="F18" s="69">
        <v>11</v>
      </c>
      <c r="G18"/>
    </row>
    <row r="19" spans="1:7" s="19" customFormat="1" ht="12.4">
      <c r="A19" s="25" t="s">
        <v>94</v>
      </c>
      <c r="B19" s="3" t="s">
        <v>214</v>
      </c>
      <c r="C19" s="20">
        <v>3.1</v>
      </c>
      <c r="D19" s="25" t="s">
        <v>149</v>
      </c>
      <c r="E19" s="83">
        <v>44.125997543957396</v>
      </c>
      <c r="F19" s="69">
        <v>12</v>
      </c>
      <c r="G19"/>
    </row>
    <row r="20" spans="1:7" s="19" customFormat="1" ht="12.4">
      <c r="A20" s="25" t="s">
        <v>96</v>
      </c>
      <c r="B20" s="3" t="s">
        <v>192</v>
      </c>
      <c r="C20" s="20">
        <v>3</v>
      </c>
      <c r="D20" s="25" t="s">
        <v>145</v>
      </c>
      <c r="E20" s="83">
        <v>43.494285438378803</v>
      </c>
      <c r="F20" s="69">
        <v>13</v>
      </c>
      <c r="G20"/>
    </row>
    <row r="21" spans="1:7" s="19" customFormat="1" ht="12.4">
      <c r="A21" s="25" t="s">
        <v>93</v>
      </c>
      <c r="B21" s="3" t="s">
        <v>196</v>
      </c>
      <c r="C21" s="20">
        <v>2.9</v>
      </c>
      <c r="D21" s="25" t="s">
        <v>145</v>
      </c>
      <c r="E21" s="83">
        <v>43.474423947629013</v>
      </c>
      <c r="F21" s="69">
        <v>14</v>
      </c>
      <c r="G21"/>
    </row>
    <row r="22" spans="1:7" s="19" customFormat="1" ht="12.4">
      <c r="A22" s="25" t="s">
        <v>91</v>
      </c>
      <c r="B22" s="3" t="s">
        <v>201</v>
      </c>
      <c r="C22" s="20">
        <v>2.8</v>
      </c>
      <c r="D22" s="25" t="s">
        <v>147</v>
      </c>
      <c r="E22" s="83">
        <v>43.44377059132627</v>
      </c>
      <c r="F22" s="69">
        <v>15</v>
      </c>
      <c r="G22"/>
    </row>
    <row r="23" spans="1:7" s="19" customFormat="1" ht="12.4">
      <c r="A23" s="25" t="s">
        <v>96</v>
      </c>
      <c r="B23" s="3" t="s">
        <v>195</v>
      </c>
      <c r="C23" s="20">
        <v>2.9</v>
      </c>
      <c r="D23" s="25" t="s">
        <v>145</v>
      </c>
      <c r="E23" s="83">
        <v>42.426165957280702</v>
      </c>
      <c r="F23" s="69">
        <v>16</v>
      </c>
      <c r="G23"/>
    </row>
    <row r="24" spans="1:7" s="19" customFormat="1" ht="12.4">
      <c r="A24" s="25" t="s">
        <v>100</v>
      </c>
      <c r="B24" s="3" t="s">
        <v>213</v>
      </c>
      <c r="C24" s="20">
        <v>2.9</v>
      </c>
      <c r="D24" s="25" t="s">
        <v>146</v>
      </c>
      <c r="E24" s="83">
        <v>42.421679976699977</v>
      </c>
      <c r="F24" s="69">
        <v>17</v>
      </c>
      <c r="G24"/>
    </row>
    <row r="25" spans="1:7" s="19" customFormat="1" ht="12.4">
      <c r="A25" s="25" t="s">
        <v>95</v>
      </c>
      <c r="B25" s="3" t="s">
        <v>197</v>
      </c>
      <c r="C25" s="20">
        <v>2.9</v>
      </c>
      <c r="D25" s="25" t="s">
        <v>145</v>
      </c>
      <c r="E25" s="83">
        <v>41.957399705423519</v>
      </c>
      <c r="F25" s="69">
        <v>18</v>
      </c>
      <c r="G25"/>
    </row>
    <row r="26" spans="1:7" s="19" customFormat="1" ht="12.4">
      <c r="A26" s="25"/>
      <c r="B26" s="3"/>
      <c r="C26" s="20"/>
      <c r="D26" s="25"/>
      <c r="E26" s="83"/>
      <c r="F26" s="69"/>
      <c r="G26"/>
    </row>
    <row r="27" spans="1:7" s="19" customFormat="1" ht="12.4">
      <c r="A27" s="89" t="s">
        <v>103</v>
      </c>
      <c r="B27" s="3" t="s">
        <v>144</v>
      </c>
      <c r="C27" s="20"/>
      <c r="D27" s="25" t="s">
        <v>144</v>
      </c>
      <c r="E27" s="83">
        <v>45.026000000000003</v>
      </c>
      <c r="F27" s="69"/>
      <c r="G27"/>
    </row>
    <row r="28" spans="1:7" s="19" customFormat="1" ht="12.4">
      <c r="A28" s="89" t="s">
        <v>104</v>
      </c>
      <c r="B28" s="3" t="s">
        <v>144</v>
      </c>
      <c r="C28" s="20"/>
      <c r="D28" s="25" t="s">
        <v>144</v>
      </c>
      <c r="E28" s="83">
        <v>41.957000000000001</v>
      </c>
      <c r="F28" s="69"/>
      <c r="G28"/>
    </row>
    <row r="29" spans="1:7" s="19" customFormat="1" ht="12.4">
      <c r="A29" s="89" t="s">
        <v>105</v>
      </c>
      <c r="B29" s="3" t="s">
        <v>144</v>
      </c>
      <c r="C29" s="20"/>
      <c r="D29" s="25" t="s">
        <v>144</v>
      </c>
      <c r="E29" s="83">
        <v>51.286999999999999</v>
      </c>
      <c r="F29" s="69"/>
      <c r="G29"/>
    </row>
    <row r="30" spans="1:7" s="19" customFormat="1" ht="12.4">
      <c r="A30" s="89" t="s">
        <v>106</v>
      </c>
      <c r="B30" s="3" t="s">
        <v>144</v>
      </c>
      <c r="C30" s="20"/>
      <c r="D30" s="25" t="s">
        <v>144</v>
      </c>
      <c r="E30" s="83">
        <v>2.7269999999999999</v>
      </c>
      <c r="F30" s="69"/>
      <c r="G30"/>
    </row>
    <row r="31" spans="1:7" s="19" customFormat="1" ht="12.4">
      <c r="A31" s="89" t="s">
        <v>107</v>
      </c>
      <c r="B31" s="3" t="s">
        <v>144</v>
      </c>
      <c r="C31" s="20"/>
      <c r="D31" s="25" t="s">
        <v>144</v>
      </c>
      <c r="E31" s="83">
        <v>3.6709999999999998</v>
      </c>
      <c r="F31" s="69"/>
      <c r="G31"/>
    </row>
    <row r="32" spans="1:7" s="19" customFormat="1" ht="12.4">
      <c r="A32" s="89" t="s">
        <v>108</v>
      </c>
      <c r="B32" s="3" t="s">
        <v>144</v>
      </c>
      <c r="C32" s="20"/>
      <c r="D32" s="25" t="s">
        <v>144</v>
      </c>
      <c r="E32" s="83">
        <v>5.7770000000000001</v>
      </c>
      <c r="F32" s="69"/>
      <c r="G32"/>
    </row>
    <row r="33" spans="1:7" s="19" customFormat="1" ht="12.4">
      <c r="A33" s="89"/>
      <c r="B33" s="3"/>
      <c r="C33" s="20"/>
      <c r="D33" s="25"/>
      <c r="E33" s="83"/>
      <c r="F33" s="69"/>
      <c r="G33"/>
    </row>
    <row r="34" spans="1:7" s="19" customFormat="1" ht="12.4">
      <c r="A34" s="89"/>
      <c r="B34" s="3"/>
      <c r="C34" s="20"/>
      <c r="D34" s="25"/>
      <c r="E34" s="83"/>
      <c r="F34" s="69"/>
      <c r="G34"/>
    </row>
    <row r="35" spans="1:7" s="19" customFormat="1" ht="12.4">
      <c r="A35" s="89"/>
      <c r="B35" s="3"/>
      <c r="C35" s="20"/>
      <c r="D35" s="25"/>
      <c r="E35" s="83"/>
      <c r="F35" s="69"/>
      <c r="G35"/>
    </row>
    <row r="36" spans="1:7" s="19" customFormat="1" ht="11.25">
      <c r="A36" s="81"/>
      <c r="B36" s="3"/>
      <c r="C36" s="20"/>
      <c r="D36" s="25"/>
      <c r="E36" s="83"/>
      <c r="F36" s="69"/>
    </row>
    <row r="37" spans="1:7" s="19" customFormat="1" ht="11.25">
      <c r="A37" s="81"/>
      <c r="B37" s="3"/>
      <c r="C37" s="20"/>
      <c r="D37" s="25"/>
      <c r="E37" s="83"/>
      <c r="F37" s="69"/>
    </row>
    <row r="38" spans="1:7" s="19" customFormat="1" ht="11.25">
      <c r="A38" s="81"/>
      <c r="B38" s="3"/>
      <c r="C38" s="20"/>
      <c r="D38" s="25"/>
      <c r="E38" s="83"/>
      <c r="F38" s="69"/>
    </row>
    <row r="39" spans="1:7" s="19" customFormat="1" ht="11.25">
      <c r="A39" s="81"/>
      <c r="B39" s="3"/>
      <c r="C39" s="20"/>
      <c r="D39" s="25"/>
      <c r="E39" s="83"/>
      <c r="F39" s="69"/>
    </row>
    <row r="40" spans="1:7" s="19" customFormat="1" ht="11.25">
      <c r="A40" s="81"/>
      <c r="B40" s="3"/>
      <c r="C40" s="20"/>
      <c r="D40" s="25"/>
      <c r="E40" s="83"/>
      <c r="F40" s="69"/>
    </row>
    <row r="41" spans="1:7" s="19" customFormat="1" ht="11.25">
      <c r="A41" s="25"/>
      <c r="B41" s="3"/>
      <c r="C41" s="20"/>
      <c r="D41" s="25"/>
      <c r="E41" s="83"/>
      <c r="F41" s="69"/>
    </row>
    <row r="42" spans="1:7" s="19" customFormat="1" ht="11.25">
      <c r="A42" s="25"/>
      <c r="B42" s="3"/>
      <c r="C42" s="20"/>
      <c r="D42" s="25"/>
      <c r="E42" s="83"/>
      <c r="F42" s="69"/>
    </row>
    <row r="43" spans="1:7" s="19" customFormat="1" ht="11.25">
      <c r="A43" s="25"/>
      <c r="B43" s="3"/>
      <c r="C43" s="20"/>
      <c r="D43" s="25"/>
      <c r="E43" s="83"/>
      <c r="F43" s="69"/>
    </row>
    <row r="44" spans="1:7" s="19" customFormat="1" ht="11.25">
      <c r="A44" s="3"/>
      <c r="B44" s="3"/>
      <c r="C44" s="20"/>
      <c r="D44" s="25"/>
      <c r="E44" s="83"/>
      <c r="F44" s="69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2"/>
      <c r="B46" s="3"/>
      <c r="C46" s="20"/>
      <c r="D46" s="25"/>
      <c r="E46" s="83"/>
      <c r="F46" s="69"/>
    </row>
    <row r="47" spans="1:7" s="19" customFormat="1" ht="11.25">
      <c r="A47" s="2"/>
      <c r="B47" s="3"/>
      <c r="C47" s="20"/>
      <c r="D47" s="25"/>
      <c r="E47" s="83"/>
      <c r="F47" s="69"/>
    </row>
    <row r="48" spans="1:7" s="19" customFormat="1" ht="11.25">
      <c r="A48" s="2"/>
      <c r="B48" s="3"/>
      <c r="C48" s="20"/>
      <c r="D48" s="25"/>
      <c r="E48" s="83"/>
      <c r="F48" s="69"/>
    </row>
    <row r="49" spans="1:6" s="19" customFormat="1" ht="11.25">
      <c r="A49" s="2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16"/>
      <c r="D60" s="3"/>
      <c r="E60" s="16"/>
      <c r="F60" s="70"/>
    </row>
    <row r="61" spans="1:6" s="19" customFormat="1" ht="11.25">
      <c r="A61" s="2"/>
      <c r="B61" s="3"/>
      <c r="C61" s="16"/>
      <c r="D61" s="3"/>
      <c r="E61" s="16"/>
      <c r="F61" s="70"/>
    </row>
    <row r="62" spans="1:6" s="19" customFormat="1" ht="11.25">
      <c r="A62" s="2"/>
      <c r="B62" s="3"/>
      <c r="C62" s="16"/>
      <c r="D62" s="3"/>
      <c r="E62" s="16"/>
      <c r="F62" s="70"/>
    </row>
    <row r="63" spans="1:6" s="19" customFormat="1" ht="11.25">
      <c r="A63" s="2"/>
      <c r="B63" s="3"/>
      <c r="C63" s="16"/>
      <c r="D63" s="3"/>
      <c r="E63" s="16"/>
      <c r="F63" s="70"/>
    </row>
    <row r="64" spans="1:6" s="19" customFormat="1" ht="11.25">
      <c r="A64" s="2"/>
      <c r="B64" s="3"/>
      <c r="C64" s="16"/>
      <c r="D64" s="3"/>
      <c r="E64" s="16"/>
      <c r="F64" s="70"/>
    </row>
    <row r="65" spans="1:6" s="19" customFormat="1" ht="11.25">
      <c r="A65" s="2"/>
      <c r="B65" s="3"/>
      <c r="C65" s="16"/>
      <c r="D65" s="3"/>
      <c r="E65" s="16"/>
      <c r="F65" s="70"/>
    </row>
    <row r="66" spans="1:6" s="19" customFormat="1" ht="11.25">
      <c r="A66" s="2"/>
      <c r="B66" s="3"/>
      <c r="C66" s="16"/>
      <c r="D66" s="3"/>
      <c r="E66" s="16"/>
      <c r="F66" s="70"/>
    </row>
    <row r="67" spans="1:6" s="19" customFormat="1" ht="11.25">
      <c r="A67" s="2"/>
      <c r="B67" s="3"/>
      <c r="C67" s="16"/>
      <c r="D67" s="3"/>
      <c r="E67" s="16"/>
      <c r="F67" s="70"/>
    </row>
    <row r="68" spans="1:6" s="19" customFormat="1" ht="11.25">
      <c r="A68" s="2"/>
      <c r="B68" s="3"/>
      <c r="C68" s="16"/>
      <c r="D68" s="3"/>
      <c r="E68" s="16"/>
      <c r="F68" s="70"/>
    </row>
    <row r="69" spans="1:6" s="19" customFormat="1" ht="11.25">
      <c r="A69" s="2"/>
      <c r="B69" s="3"/>
      <c r="C69" s="16"/>
      <c r="D69" s="3"/>
      <c r="E69" s="16"/>
      <c r="F69" s="70"/>
    </row>
    <row r="70" spans="1:6" s="19" customFormat="1" ht="11.25">
      <c r="A70" s="2"/>
      <c r="B70" s="3"/>
      <c r="C70" s="16"/>
      <c r="D70" s="3"/>
      <c r="E70" s="16"/>
      <c r="F70" s="70"/>
    </row>
    <row r="71" spans="1:6" s="19" customFormat="1" ht="11.25">
      <c r="A71" s="2"/>
      <c r="B71" s="3"/>
      <c r="C71" s="16"/>
      <c r="D71" s="3"/>
      <c r="E71" s="16"/>
      <c r="F71" s="70"/>
    </row>
    <row r="72" spans="1:6" s="19" customFormat="1" ht="11.25">
      <c r="A72" s="2"/>
      <c r="B72" s="3"/>
      <c r="C72" s="16"/>
      <c r="D72" s="3"/>
      <c r="E72" s="16"/>
      <c r="F72" s="70"/>
    </row>
    <row r="73" spans="1:6" s="19" customFormat="1" ht="11.25">
      <c r="A73" s="2"/>
      <c r="B73" s="3"/>
      <c r="C73" s="16"/>
      <c r="D73" s="3"/>
      <c r="E73" s="16"/>
      <c r="F73" s="70"/>
    </row>
    <row r="74" spans="1:6" s="19" customFormat="1" ht="11.25">
      <c r="A74" s="2"/>
      <c r="B74" s="3"/>
      <c r="C74" s="16"/>
      <c r="D74" s="3"/>
      <c r="E74" s="16"/>
      <c r="F74" s="70"/>
    </row>
    <row r="75" spans="1:6" s="19" customFormat="1" ht="11.25">
      <c r="A75" s="2"/>
      <c r="B75" s="3"/>
      <c r="C75" s="16"/>
      <c r="D75" s="3"/>
      <c r="E75" s="16"/>
      <c r="F75" s="70"/>
    </row>
    <row r="76" spans="1:6" s="19" customFormat="1" ht="11.25">
      <c r="A76" s="2"/>
      <c r="B76" s="3"/>
      <c r="C76" s="16"/>
      <c r="D76" s="3"/>
      <c r="E76" s="16"/>
      <c r="F76" s="70"/>
    </row>
    <row r="77" spans="1:6" s="19" customFormat="1" ht="11.25">
      <c r="A77" s="2"/>
      <c r="B77" s="3"/>
      <c r="C77" s="16"/>
      <c r="D77" s="3"/>
      <c r="E77" s="16"/>
      <c r="F77" s="70"/>
    </row>
    <row r="78" spans="1:6" s="19" customFormat="1" ht="11.25">
      <c r="A78" s="2"/>
      <c r="B78" s="3"/>
      <c r="C78" s="16"/>
      <c r="D78" s="3"/>
      <c r="E78" s="16"/>
      <c r="F78" s="70"/>
    </row>
    <row r="79" spans="1:6" s="19" customFormat="1" ht="11.25">
      <c r="A79" s="2"/>
      <c r="B79" s="3"/>
      <c r="C79" s="16"/>
      <c r="D79" s="3"/>
      <c r="E79" s="16"/>
      <c r="F79" s="70"/>
    </row>
    <row r="80" spans="1:6" s="19" customFormat="1" ht="11.25">
      <c r="A80" s="2"/>
      <c r="B80" s="3"/>
      <c r="C80" s="16"/>
      <c r="D80" s="3"/>
      <c r="E80" s="16"/>
      <c r="F80" s="70"/>
    </row>
    <row r="81" spans="1:6" s="19" customFormat="1" ht="11.25">
      <c r="A81" s="2"/>
      <c r="B81" s="3"/>
      <c r="C81" s="16"/>
      <c r="D81" s="3"/>
      <c r="E81" s="16"/>
      <c r="F81" s="70"/>
    </row>
    <row r="82" spans="1:6" s="19" customFormat="1" ht="11.25">
      <c r="A82" s="2"/>
      <c r="B82" s="3"/>
      <c r="C82" s="16"/>
      <c r="D82" s="3"/>
      <c r="E82" s="16"/>
      <c r="F82" s="70"/>
    </row>
    <row r="83" spans="1:6" s="19" customFormat="1" ht="11.25">
      <c r="A83" s="2"/>
      <c r="B83" s="3"/>
      <c r="C83" s="16"/>
      <c r="D83" s="3"/>
      <c r="E83" s="16"/>
      <c r="F83" s="70"/>
    </row>
    <row r="84" spans="1:6" s="19" customFormat="1" ht="11.25">
      <c r="A84" s="2"/>
      <c r="B84" s="3"/>
      <c r="C84" s="16"/>
      <c r="D84" s="3"/>
      <c r="E84" s="16"/>
      <c r="F84" s="70"/>
    </row>
    <row r="85" spans="1:6" s="19" customFormat="1" ht="11.25">
      <c r="A85" s="2"/>
      <c r="B85" s="3"/>
      <c r="C85" s="16"/>
      <c r="D85" s="3"/>
      <c r="E85" s="16"/>
      <c r="F85" s="70"/>
    </row>
    <row r="86" spans="1:6" s="19" customFormat="1" ht="11.25">
      <c r="A86" s="2"/>
      <c r="B86" s="3"/>
      <c r="C86" s="16"/>
      <c r="D86" s="3"/>
      <c r="E86" s="16"/>
      <c r="F86" s="70"/>
    </row>
    <row r="87" spans="1:6" s="19" customFormat="1" ht="11.25">
      <c r="A87" s="2"/>
      <c r="B87" s="3"/>
      <c r="C87" s="16"/>
      <c r="D87" s="3"/>
      <c r="E87" s="16"/>
      <c r="F87" s="70"/>
    </row>
    <row r="88" spans="1:6" s="19" customFormat="1" ht="11.25">
      <c r="A88" s="2"/>
      <c r="B88" s="3"/>
      <c r="C88" s="16"/>
      <c r="D88" s="3"/>
      <c r="E88" s="16"/>
      <c r="F88" s="70"/>
    </row>
    <row r="89" spans="1:6" s="19" customFormat="1" ht="11.25">
      <c r="A89" s="2"/>
      <c r="B89" s="3"/>
      <c r="C89" s="16"/>
      <c r="D89" s="3"/>
      <c r="E89" s="16"/>
      <c r="F89" s="70"/>
    </row>
    <row r="90" spans="1:6" s="19" customFormat="1" ht="11.25">
      <c r="A90" s="2"/>
      <c r="B90" s="3"/>
      <c r="C90" s="16"/>
      <c r="D90" s="3"/>
      <c r="E90" s="16"/>
      <c r="F90" s="70"/>
    </row>
    <row r="91" spans="1:6" s="19" customFormat="1" ht="11.25">
      <c r="A91" s="2"/>
      <c r="B91" s="3"/>
      <c r="C91" s="16"/>
      <c r="D91" s="3"/>
      <c r="E91" s="16"/>
      <c r="F91" s="70"/>
    </row>
    <row r="92" spans="1:6" s="19" customFormat="1" ht="11.25">
      <c r="A92" s="2"/>
      <c r="B92" s="3"/>
      <c r="C92" s="16"/>
      <c r="D92" s="3"/>
      <c r="E92" s="16"/>
      <c r="F92" s="70"/>
    </row>
    <row r="93" spans="1:6" s="7" customFormat="1">
      <c r="A93" s="5"/>
      <c r="B93" s="4"/>
      <c r="C93" s="13"/>
      <c r="D93" s="3"/>
      <c r="E93" s="13"/>
      <c r="F93" s="71"/>
    </row>
    <row r="94" spans="1:6" s="7" customFormat="1">
      <c r="A94" s="5"/>
      <c r="B94" s="4"/>
      <c r="C94" s="13"/>
      <c r="D94" s="3"/>
      <c r="E94" s="13"/>
      <c r="F94" s="71"/>
    </row>
    <row r="95" spans="1:6" s="7" customFormat="1">
      <c r="A95" s="5"/>
      <c r="B95" s="4"/>
      <c r="C95" s="13"/>
      <c r="D95" s="4"/>
      <c r="E95" s="13"/>
      <c r="F95" s="71"/>
    </row>
    <row r="96" spans="1:6" s="7" customFormat="1">
      <c r="A96" s="5"/>
      <c r="B96" s="4"/>
      <c r="C96" s="13"/>
      <c r="D96" s="4"/>
      <c r="E96" s="13"/>
      <c r="F96" s="71"/>
    </row>
    <row r="97" spans="1:6" s="7" customFormat="1">
      <c r="A97" s="5"/>
      <c r="B97" s="4"/>
      <c r="C97" s="13"/>
      <c r="D97" s="4"/>
      <c r="E97" s="13"/>
      <c r="F97" s="71"/>
    </row>
    <row r="98" spans="1:6" s="7" customFormat="1">
      <c r="A98" s="5"/>
      <c r="B98" s="4"/>
      <c r="C98" s="13"/>
      <c r="D98" s="4"/>
      <c r="E98" s="13"/>
      <c r="F98" s="71"/>
    </row>
    <row r="99" spans="1:6" s="7" customFormat="1">
      <c r="A99" s="5"/>
      <c r="B99" s="4"/>
      <c r="C99" s="13"/>
      <c r="D99" s="4"/>
      <c r="E99" s="13"/>
      <c r="F99" s="71"/>
    </row>
    <row r="100" spans="1:6" s="7" customFormat="1">
      <c r="A100" s="5"/>
      <c r="B100" s="4"/>
      <c r="C100" s="13"/>
      <c r="D100" s="4"/>
      <c r="E100" s="13"/>
      <c r="F100" s="71"/>
    </row>
    <row r="101" spans="1:6" s="7" customFormat="1">
      <c r="A101" s="5"/>
      <c r="B101" s="4"/>
      <c r="C101" s="13"/>
      <c r="D101" s="4"/>
      <c r="E101" s="13"/>
      <c r="F101" s="71"/>
    </row>
    <row r="102" spans="1:6" s="7" customFormat="1">
      <c r="A102" s="5"/>
      <c r="B102" s="4"/>
      <c r="C102" s="13"/>
      <c r="D102" s="4"/>
      <c r="E102" s="13"/>
      <c r="F102" s="71"/>
    </row>
    <row r="103" spans="1:6" s="7" customFormat="1">
      <c r="A103" s="5"/>
      <c r="B103" s="4"/>
      <c r="C103" s="13"/>
      <c r="D103" s="4"/>
      <c r="E103" s="13"/>
      <c r="F103" s="71"/>
    </row>
    <row r="104" spans="1:6" s="7" customFormat="1">
      <c r="A104" s="5"/>
      <c r="B104" s="4"/>
      <c r="C104" s="13"/>
      <c r="D104" s="4"/>
      <c r="E104" s="13"/>
      <c r="F104" s="71"/>
    </row>
    <row r="105" spans="1:6" s="7" customFormat="1">
      <c r="A105" s="5"/>
      <c r="B105" s="4"/>
      <c r="C105" s="13"/>
      <c r="D105" s="4"/>
      <c r="E105" s="13"/>
      <c r="F105" s="71"/>
    </row>
    <row r="106" spans="1:6" s="7" customFormat="1">
      <c r="A106" s="5"/>
      <c r="B106" s="4"/>
      <c r="C106" s="13"/>
      <c r="D106" s="4"/>
      <c r="E106" s="13"/>
      <c r="F106" s="71"/>
    </row>
    <row r="107" spans="1:6" s="7" customFormat="1">
      <c r="A107" s="5"/>
      <c r="B107" s="4"/>
      <c r="C107" s="13"/>
      <c r="D107" s="4"/>
      <c r="E107" s="13"/>
      <c r="F107" s="71"/>
    </row>
    <row r="108" spans="1:6" s="7" customFormat="1">
      <c r="A108" s="5"/>
      <c r="B108" s="4"/>
      <c r="C108" s="13"/>
      <c r="D108" s="4"/>
      <c r="E108" s="13"/>
      <c r="F108" s="71"/>
    </row>
    <row r="109" spans="1:6" s="7" customFormat="1">
      <c r="A109" s="5"/>
      <c r="B109" s="4"/>
      <c r="C109" s="13"/>
      <c r="D109" s="4"/>
      <c r="E109" s="13"/>
      <c r="F109" s="71"/>
    </row>
    <row r="110" spans="1:6" s="7" customFormat="1">
      <c r="A110" s="5"/>
      <c r="B110" s="4"/>
      <c r="C110" s="13"/>
      <c r="D110" s="4"/>
      <c r="E110" s="13"/>
      <c r="F110" s="71"/>
    </row>
    <row r="111" spans="1:6" s="7" customFormat="1">
      <c r="A111" s="5"/>
      <c r="B111" s="4"/>
      <c r="C111" s="13"/>
      <c r="D111" s="4"/>
      <c r="E111" s="13"/>
      <c r="F111" s="71"/>
    </row>
    <row r="112" spans="1:6" s="7" customFormat="1">
      <c r="A112" s="5"/>
      <c r="B112" s="4"/>
      <c r="C112" s="13"/>
      <c r="D112" s="4"/>
      <c r="E112" s="13"/>
      <c r="F112" s="71"/>
    </row>
    <row r="113" spans="1:6" s="7" customFormat="1">
      <c r="A113" s="5"/>
      <c r="B113" s="4"/>
      <c r="C113" s="13"/>
      <c r="D113" s="4"/>
      <c r="E113" s="13"/>
      <c r="F113" s="71"/>
    </row>
    <row r="114" spans="1:6" s="7" customFormat="1">
      <c r="A114" s="5"/>
      <c r="B114" s="4"/>
      <c r="C114" s="13"/>
      <c r="D114" s="4"/>
      <c r="E114" s="13"/>
      <c r="F114" s="71"/>
    </row>
    <row r="115" spans="1:6" s="7" customFormat="1">
      <c r="A115" s="5"/>
      <c r="B115" s="4"/>
      <c r="C115" s="13"/>
      <c r="D115" s="4"/>
      <c r="E115" s="13"/>
      <c r="F115" s="71"/>
    </row>
    <row r="116" spans="1:6" s="7" customFormat="1">
      <c r="A116" s="5"/>
      <c r="B116" s="4"/>
      <c r="C116" s="13"/>
      <c r="D116" s="4"/>
      <c r="E116" s="13"/>
      <c r="F116" s="71"/>
    </row>
    <row r="117" spans="1:6" s="7" customFormat="1">
      <c r="A117" s="5"/>
      <c r="B117" s="4"/>
      <c r="C117" s="13"/>
      <c r="D117" s="4"/>
      <c r="E117" s="13"/>
      <c r="F117" s="71"/>
    </row>
    <row r="118" spans="1:6" s="7" customFormat="1">
      <c r="A118" s="5"/>
      <c r="B118" s="4"/>
      <c r="C118" s="13"/>
      <c r="D118" s="4"/>
      <c r="E118" s="13"/>
      <c r="F118" s="71"/>
    </row>
    <row r="119" spans="1:6" s="7" customFormat="1">
      <c r="A119" s="5"/>
      <c r="B119" s="4"/>
      <c r="C119" s="13"/>
      <c r="D119" s="4"/>
      <c r="E119" s="13"/>
      <c r="F119" s="71"/>
    </row>
    <row r="120" spans="1:6" s="7" customFormat="1">
      <c r="A120" s="5"/>
      <c r="B120" s="4"/>
      <c r="C120" s="13"/>
      <c r="D120" s="4"/>
      <c r="E120" s="13"/>
      <c r="F120" s="71"/>
    </row>
    <row r="121" spans="1:6" s="7" customFormat="1">
      <c r="A121" s="5"/>
      <c r="B121" s="4"/>
      <c r="C121" s="13"/>
      <c r="D121" s="4"/>
      <c r="E121" s="13"/>
      <c r="F121" s="71"/>
    </row>
    <row r="122" spans="1:6" s="7" customFormat="1">
      <c r="A122" s="5"/>
      <c r="B122" s="4"/>
      <c r="C122" s="13"/>
      <c r="D122" s="4"/>
      <c r="E122" s="13"/>
      <c r="F122" s="71"/>
    </row>
    <row r="123" spans="1:6" s="7" customFormat="1">
      <c r="A123" s="5"/>
      <c r="B123" s="4"/>
      <c r="C123" s="13"/>
      <c r="D123" s="4"/>
      <c r="E123" s="13"/>
      <c r="F123" s="71"/>
    </row>
    <row r="124" spans="1:6" s="7" customFormat="1">
      <c r="A124" s="5"/>
      <c r="B124" s="4"/>
      <c r="C124" s="13"/>
      <c r="D124" s="4"/>
      <c r="E124" s="13"/>
      <c r="F124" s="71"/>
    </row>
    <row r="125" spans="1:6" s="7" customFormat="1">
      <c r="A125" s="5"/>
      <c r="B125" s="4"/>
      <c r="C125" s="13"/>
      <c r="D125" s="4"/>
      <c r="E125" s="13"/>
      <c r="F125" s="71"/>
    </row>
    <row r="126" spans="1:6" s="7" customFormat="1">
      <c r="A126" s="5"/>
      <c r="B126" s="4"/>
      <c r="C126" s="13"/>
      <c r="D126" s="4"/>
      <c r="E126" s="13"/>
      <c r="F126" s="71"/>
    </row>
    <row r="127" spans="1:6" s="7" customFormat="1">
      <c r="A127" s="5"/>
      <c r="B127" s="4"/>
      <c r="C127" s="13"/>
      <c r="D127" s="4"/>
      <c r="E127" s="13"/>
      <c r="F127" s="71"/>
    </row>
    <row r="128" spans="1:6" s="7" customFormat="1">
      <c r="A128" s="5"/>
      <c r="B128" s="4"/>
      <c r="C128" s="13"/>
      <c r="D128" s="4"/>
      <c r="E128" s="13"/>
      <c r="F128" s="71"/>
    </row>
    <row r="129" spans="1:6" s="7" customFormat="1">
      <c r="A129" s="5"/>
      <c r="B129" s="4"/>
      <c r="C129" s="13"/>
      <c r="D129" s="4"/>
      <c r="E129" s="13"/>
      <c r="F129" s="71"/>
    </row>
    <row r="130" spans="1:6" s="7" customFormat="1">
      <c r="A130" s="5"/>
      <c r="B130" s="4"/>
      <c r="C130" s="13"/>
      <c r="D130" s="4"/>
      <c r="E130" s="13"/>
      <c r="F130" s="71"/>
    </row>
    <row r="131" spans="1:6" s="7" customFormat="1">
      <c r="A131" s="5"/>
      <c r="B131" s="4"/>
      <c r="C131" s="13"/>
      <c r="D131" s="4"/>
      <c r="E131" s="13"/>
      <c r="F131" s="71"/>
    </row>
    <row r="132" spans="1:6" s="7" customFormat="1">
      <c r="A132" s="5"/>
      <c r="B132" s="4"/>
      <c r="C132" s="13"/>
      <c r="D132" s="4"/>
      <c r="E132" s="13"/>
      <c r="F132" s="71"/>
    </row>
    <row r="133" spans="1:6" s="7" customFormat="1">
      <c r="A133" s="5"/>
      <c r="B133" s="4"/>
      <c r="C133" s="13"/>
      <c r="D133" s="4"/>
      <c r="E133" s="13"/>
      <c r="F133" s="71"/>
    </row>
    <row r="134" spans="1:6" s="7" customFormat="1">
      <c r="A134" s="5"/>
      <c r="B134" s="4"/>
      <c r="C134" s="13"/>
      <c r="D134" s="4"/>
      <c r="E134" s="13"/>
      <c r="F134" s="71"/>
    </row>
    <row r="135" spans="1:6" s="7" customFormat="1">
      <c r="A135" s="5"/>
      <c r="B135" s="4"/>
      <c r="C135" s="13"/>
      <c r="D135" s="4"/>
      <c r="E135" s="13"/>
      <c r="F135" s="71"/>
    </row>
    <row r="136" spans="1:6" s="7" customFormat="1">
      <c r="A136" s="5"/>
      <c r="B136" s="4"/>
      <c r="C136" s="13"/>
      <c r="D136" s="4"/>
      <c r="E136" s="13"/>
      <c r="F136" s="71"/>
    </row>
    <row r="137" spans="1:6" s="7" customFormat="1">
      <c r="A137" s="5"/>
      <c r="B137" s="4"/>
      <c r="C137" s="13"/>
      <c r="D137" s="4"/>
      <c r="E137" s="13"/>
      <c r="F137" s="71"/>
    </row>
    <row r="138" spans="1:6" s="7" customFormat="1">
      <c r="A138" s="5"/>
      <c r="B138" s="4"/>
      <c r="C138" s="13"/>
      <c r="D138" s="4"/>
      <c r="E138" s="13"/>
      <c r="F138" s="71"/>
    </row>
    <row r="139" spans="1:6" s="7" customFormat="1">
      <c r="A139" s="5"/>
      <c r="B139" s="4"/>
      <c r="C139" s="13"/>
      <c r="D139" s="4"/>
      <c r="E139" s="13"/>
      <c r="F139" s="71"/>
    </row>
    <row r="140" spans="1:6" s="7" customFormat="1">
      <c r="A140" s="5"/>
      <c r="B140" s="4"/>
      <c r="C140" s="13"/>
      <c r="D140" s="4"/>
      <c r="E140" s="13"/>
      <c r="F140" s="71"/>
    </row>
    <row r="141" spans="1:6" s="7" customFormat="1">
      <c r="A141" s="5"/>
      <c r="B141" s="4"/>
      <c r="C141" s="13"/>
      <c r="D141" s="4"/>
      <c r="E141" s="13"/>
      <c r="F141" s="71"/>
    </row>
    <row r="142" spans="1:6" s="7" customFormat="1">
      <c r="A142" s="5"/>
      <c r="B142" s="4"/>
      <c r="C142" s="13"/>
      <c r="D142" s="4"/>
      <c r="E142" s="13"/>
      <c r="F142" s="71"/>
    </row>
    <row r="143" spans="1:6" s="7" customFormat="1">
      <c r="A143" s="5"/>
      <c r="B143" s="4"/>
      <c r="C143" s="13"/>
      <c r="D143" s="4"/>
      <c r="E143" s="13"/>
      <c r="F143" s="71"/>
    </row>
    <row r="144" spans="1:6" s="7" customFormat="1">
      <c r="A144" s="5"/>
      <c r="B144" s="4"/>
      <c r="C144" s="13"/>
      <c r="D144" s="4"/>
      <c r="E144" s="13"/>
      <c r="F144" s="71"/>
    </row>
    <row r="145" spans="1:6" s="7" customFormat="1">
      <c r="A145" s="5"/>
      <c r="B145" s="4"/>
      <c r="C145" s="13"/>
      <c r="D145" s="4"/>
      <c r="E145" s="13"/>
      <c r="F145" s="71"/>
    </row>
    <row r="146" spans="1:6" s="7" customFormat="1">
      <c r="A146" s="5"/>
      <c r="B146" s="4"/>
      <c r="C146" s="13"/>
      <c r="D146" s="4"/>
      <c r="E146" s="13"/>
      <c r="F146" s="71"/>
    </row>
    <row r="147" spans="1:6" s="7" customFormat="1">
      <c r="A147" s="5"/>
      <c r="B147" s="4"/>
      <c r="C147" s="13"/>
      <c r="D147" s="4"/>
      <c r="E147" s="13"/>
      <c r="F147" s="71"/>
    </row>
    <row r="148" spans="1:6" s="7" customFormat="1">
      <c r="A148" s="5"/>
      <c r="B148" s="4"/>
      <c r="C148" s="13"/>
      <c r="D148" s="4"/>
      <c r="E148" s="13"/>
      <c r="F148" s="71"/>
    </row>
    <row r="149" spans="1:6" s="7" customFormat="1">
      <c r="A149" s="5"/>
      <c r="B149" s="4"/>
      <c r="C149" s="13"/>
      <c r="D149" s="4"/>
      <c r="E149" s="13"/>
      <c r="F149" s="71"/>
    </row>
    <row r="150" spans="1:6" s="7" customFormat="1">
      <c r="A150" s="5"/>
      <c r="B150" s="4"/>
      <c r="C150" s="13"/>
      <c r="D150" s="4"/>
      <c r="E150" s="13"/>
      <c r="F150" s="71"/>
    </row>
    <row r="151" spans="1:6" s="7" customFormat="1">
      <c r="A151" s="5"/>
      <c r="B151" s="4"/>
      <c r="C151" s="13"/>
      <c r="D151" s="4"/>
      <c r="E151" s="13"/>
      <c r="F151" s="71"/>
    </row>
    <row r="152" spans="1:6" s="7" customFormat="1">
      <c r="A152" s="5"/>
      <c r="B152" s="4"/>
      <c r="C152" s="13"/>
      <c r="D152" s="4"/>
      <c r="E152" s="13"/>
      <c r="F152" s="71"/>
    </row>
    <row r="153" spans="1:6" s="7" customFormat="1">
      <c r="A153" s="5"/>
      <c r="B153" s="4"/>
      <c r="C153" s="13"/>
      <c r="D153" s="4"/>
      <c r="E153" s="13"/>
      <c r="F153" s="71"/>
    </row>
    <row r="154" spans="1:6" s="7" customFormat="1">
      <c r="A154" s="5"/>
      <c r="B154" s="4"/>
      <c r="C154" s="13"/>
      <c r="D154" s="4"/>
      <c r="E154" s="13"/>
      <c r="F154" s="71"/>
    </row>
    <row r="155" spans="1:6" s="7" customFormat="1">
      <c r="A155" s="5"/>
      <c r="B155" s="4"/>
      <c r="C155" s="13"/>
      <c r="D155" s="4"/>
      <c r="E155" s="13"/>
      <c r="F155" s="71"/>
    </row>
    <row r="156" spans="1:6" s="7" customFormat="1">
      <c r="A156" s="5"/>
      <c r="B156" s="4"/>
      <c r="C156" s="13"/>
      <c r="D156" s="4"/>
      <c r="E156" s="13"/>
      <c r="F156" s="71"/>
    </row>
    <row r="157" spans="1:6" s="7" customFormat="1">
      <c r="A157" s="5"/>
      <c r="B157" s="4"/>
      <c r="C157" s="13"/>
      <c r="D157" s="4"/>
      <c r="E157" s="13"/>
      <c r="F157" s="71"/>
    </row>
    <row r="158" spans="1:6" s="7" customFormat="1">
      <c r="A158" s="5"/>
      <c r="B158" s="4"/>
      <c r="C158" s="13"/>
      <c r="D158" s="4"/>
      <c r="E158" s="13"/>
      <c r="F158" s="71"/>
    </row>
    <row r="159" spans="1:6" s="7" customFormat="1">
      <c r="A159" s="5"/>
      <c r="B159" s="4"/>
      <c r="C159" s="13"/>
      <c r="D159" s="4"/>
      <c r="E159" s="13"/>
      <c r="F159" s="71"/>
    </row>
    <row r="160" spans="1:6" s="7" customFormat="1">
      <c r="A160" s="5"/>
      <c r="B160" s="4"/>
      <c r="C160" s="13"/>
      <c r="D160" s="4"/>
      <c r="E160" s="13"/>
      <c r="F160" s="71"/>
    </row>
    <row r="161" spans="1:6" s="7" customFormat="1">
      <c r="A161" s="5"/>
      <c r="B161" s="4"/>
      <c r="C161" s="13"/>
      <c r="D161" s="4"/>
      <c r="E161" s="13"/>
      <c r="F161" s="71"/>
    </row>
    <row r="162" spans="1:6" s="7" customFormat="1">
      <c r="A162" s="5"/>
      <c r="B162" s="4"/>
      <c r="C162" s="13"/>
      <c r="D162" s="4"/>
      <c r="E162" s="13"/>
      <c r="F162" s="71"/>
    </row>
    <row r="163" spans="1:6" s="7" customFormat="1">
      <c r="A163" s="5"/>
      <c r="B163" s="4"/>
      <c r="C163" s="13"/>
      <c r="D163" s="4"/>
      <c r="E163" s="13"/>
      <c r="F163" s="71"/>
    </row>
    <row r="164" spans="1:6" s="7" customFormat="1">
      <c r="A164" s="5"/>
      <c r="B164" s="4"/>
      <c r="C164" s="13"/>
      <c r="D164" s="4"/>
      <c r="E164" s="13"/>
      <c r="F164" s="71"/>
    </row>
    <row r="165" spans="1:6" s="7" customFormat="1">
      <c r="A165" s="5"/>
      <c r="B165" s="4"/>
      <c r="C165" s="13"/>
      <c r="D165" s="4"/>
      <c r="E165" s="13"/>
      <c r="F165" s="71"/>
    </row>
    <row r="166" spans="1:6" s="7" customFormat="1">
      <c r="A166" s="5"/>
      <c r="B166" s="4"/>
      <c r="C166" s="13"/>
      <c r="D166" s="4"/>
      <c r="E166" s="13"/>
      <c r="F166" s="71"/>
    </row>
    <row r="167" spans="1:6" s="7" customFormat="1">
      <c r="A167" s="5"/>
      <c r="B167" s="4"/>
      <c r="C167" s="13"/>
      <c r="D167" s="4"/>
      <c r="E167" s="13"/>
      <c r="F167" s="71"/>
    </row>
    <row r="168" spans="1:6" s="7" customFormat="1">
      <c r="A168" s="5"/>
      <c r="B168" s="4"/>
      <c r="C168" s="13"/>
      <c r="D168" s="4"/>
      <c r="E168" s="13"/>
      <c r="F168" s="71"/>
    </row>
    <row r="169" spans="1:6" s="7" customFormat="1">
      <c r="A169" s="5"/>
      <c r="B169" s="4"/>
      <c r="C169" s="13"/>
      <c r="D169" s="4"/>
      <c r="E169" s="13"/>
      <c r="F169" s="71"/>
    </row>
    <row r="170" spans="1:6" s="7" customFormat="1">
      <c r="A170" s="5"/>
      <c r="B170" s="4"/>
      <c r="C170" s="13"/>
      <c r="D170" s="4"/>
      <c r="E170" s="13"/>
      <c r="F170" s="71"/>
    </row>
    <row r="171" spans="1:6" s="7" customFormat="1">
      <c r="A171" s="5"/>
      <c r="B171" s="4"/>
      <c r="C171" s="13"/>
      <c r="D171" s="4"/>
      <c r="E171" s="13"/>
      <c r="F171" s="71"/>
    </row>
    <row r="172" spans="1:6" s="7" customFormat="1">
      <c r="A172" s="5"/>
      <c r="B172" s="4"/>
      <c r="C172" s="13"/>
      <c r="D172" s="4"/>
      <c r="E172" s="13"/>
      <c r="F172" s="71"/>
    </row>
    <row r="173" spans="1:6" s="7" customFormat="1">
      <c r="A173" s="5"/>
      <c r="B173" s="4"/>
      <c r="C173" s="13"/>
      <c r="D173" s="4"/>
      <c r="E173" s="13"/>
      <c r="F173" s="71"/>
    </row>
    <row r="174" spans="1:6" s="7" customFormat="1">
      <c r="A174" s="5"/>
      <c r="B174" s="4"/>
      <c r="C174" s="13"/>
      <c r="D174" s="4"/>
      <c r="E174" s="13"/>
      <c r="F174" s="71"/>
    </row>
    <row r="175" spans="1:6" s="7" customFormat="1">
      <c r="A175" s="5"/>
      <c r="B175" s="4"/>
      <c r="C175" s="13"/>
      <c r="D175" s="4"/>
      <c r="E175" s="13"/>
      <c r="F175" s="71"/>
    </row>
    <row r="176" spans="1:6" s="7" customFormat="1">
      <c r="A176" s="5"/>
      <c r="B176" s="4"/>
      <c r="C176" s="13"/>
      <c r="D176" s="4"/>
      <c r="E176" s="13"/>
      <c r="F176" s="71"/>
    </row>
    <row r="177" spans="1:6" s="7" customFormat="1">
      <c r="A177" s="5"/>
      <c r="B177" s="4"/>
      <c r="C177" s="13"/>
      <c r="D177" s="4"/>
      <c r="E177" s="13"/>
      <c r="F177" s="71"/>
    </row>
    <row r="178" spans="1:6" s="7" customFormat="1">
      <c r="A178" s="5"/>
      <c r="B178" s="4"/>
      <c r="C178" s="13"/>
      <c r="D178" s="4"/>
      <c r="E178" s="13"/>
      <c r="F178" s="71"/>
    </row>
    <row r="179" spans="1:6" s="7" customFormat="1">
      <c r="A179" s="5"/>
      <c r="B179" s="4"/>
      <c r="C179" s="13"/>
      <c r="D179" s="4"/>
      <c r="E179" s="13"/>
      <c r="F179" s="71"/>
    </row>
    <row r="180" spans="1:6" s="7" customFormat="1">
      <c r="A180" s="5"/>
      <c r="B180" s="4"/>
      <c r="C180" s="13"/>
      <c r="D180" s="4"/>
      <c r="E180" s="13"/>
      <c r="F180" s="71"/>
    </row>
    <row r="181" spans="1:6" s="7" customFormat="1">
      <c r="A181" s="5"/>
      <c r="B181" s="4"/>
      <c r="C181" s="13"/>
      <c r="D181" s="4"/>
      <c r="E181" s="13"/>
      <c r="F181" s="71"/>
    </row>
    <row r="182" spans="1:6" s="7" customFormat="1">
      <c r="A182" s="5"/>
      <c r="B182" s="4"/>
      <c r="C182" s="13"/>
      <c r="D182" s="4"/>
      <c r="E182" s="13"/>
      <c r="F182" s="71"/>
    </row>
    <row r="183" spans="1:6" s="7" customFormat="1">
      <c r="A183" s="5"/>
      <c r="B183" s="4"/>
      <c r="C183" s="13"/>
      <c r="D183" s="4"/>
      <c r="E183" s="13"/>
      <c r="F183" s="71"/>
    </row>
    <row r="184" spans="1:6" s="7" customFormat="1">
      <c r="A184" s="5"/>
      <c r="B184" s="4"/>
      <c r="C184" s="13"/>
      <c r="D184" s="4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172"/>
  <sheetViews>
    <sheetView zoomScaleNormal="100" workbookViewId="0">
      <pane ySplit="7" topLeftCell="A8" activePane="bottomLeft" state="frozen"/>
      <selection activeCell="N93" sqref="N93"/>
      <selection pane="bottomLeft" activeCell="A2" sqref="A2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79</v>
      </c>
      <c r="B1" s="1"/>
      <c r="C1" s="76"/>
      <c r="D1" s="1"/>
      <c r="E1" s="76"/>
      <c r="F1" s="76"/>
    </row>
    <row r="2" spans="1:7" s="7" customFormat="1" ht="13.15">
      <c r="A2" s="18" t="str">
        <f>'General Info'!G21</f>
        <v>Edina/Haig/Grundy silt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15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Info'!H21</f>
        <v>44691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Info'!I21</f>
        <v>44855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47" t="s">
        <v>72</v>
      </c>
      <c r="B7" s="47" t="s">
        <v>0</v>
      </c>
      <c r="C7" s="48" t="s">
        <v>8</v>
      </c>
      <c r="D7" s="48" t="s">
        <v>9</v>
      </c>
      <c r="E7" s="48" t="s">
        <v>1</v>
      </c>
      <c r="F7" s="48" t="s">
        <v>16</v>
      </c>
    </row>
    <row r="8" spans="1:7" s="19" customFormat="1" ht="12.4" customHeight="1">
      <c r="A8" s="25" t="s">
        <v>94</v>
      </c>
      <c r="B8" s="3" t="s">
        <v>228</v>
      </c>
      <c r="C8" s="20">
        <v>3.7</v>
      </c>
      <c r="D8" s="25" t="s">
        <v>145</v>
      </c>
      <c r="E8" s="83">
        <v>53.371997746330571</v>
      </c>
      <c r="F8" s="69">
        <v>1</v>
      </c>
      <c r="G8"/>
    </row>
    <row r="9" spans="1:7" s="19" customFormat="1" ht="12.4">
      <c r="A9" s="25" t="s">
        <v>95</v>
      </c>
      <c r="B9" s="3" t="s">
        <v>216</v>
      </c>
      <c r="C9" s="20">
        <v>3.8</v>
      </c>
      <c r="D9" s="25" t="s">
        <v>145</v>
      </c>
      <c r="E9" s="83">
        <v>53.129316558694768</v>
      </c>
      <c r="F9" s="69">
        <v>2</v>
      </c>
      <c r="G9"/>
    </row>
    <row r="10" spans="1:7" s="19" customFormat="1" ht="12.4">
      <c r="A10" s="25" t="s">
        <v>96</v>
      </c>
      <c r="B10" s="3" t="s">
        <v>236</v>
      </c>
      <c r="C10" s="20">
        <v>3.7</v>
      </c>
      <c r="D10" s="25" t="s">
        <v>145</v>
      </c>
      <c r="E10" s="83">
        <v>51.739175043598962</v>
      </c>
      <c r="F10" s="69">
        <v>3</v>
      </c>
      <c r="G10"/>
    </row>
    <row r="11" spans="1:7" s="19" customFormat="1" ht="12.4">
      <c r="A11" s="25" t="s">
        <v>101</v>
      </c>
      <c r="B11" s="3" t="s">
        <v>215</v>
      </c>
      <c r="C11" s="20">
        <v>3.7</v>
      </c>
      <c r="D11" s="25" t="s">
        <v>149</v>
      </c>
      <c r="E11" s="83">
        <v>49.751757747255716</v>
      </c>
      <c r="F11" s="69">
        <v>4</v>
      </c>
      <c r="G11"/>
    </row>
    <row r="12" spans="1:7" s="19" customFormat="1" ht="12.4">
      <c r="A12" s="25" t="s">
        <v>94</v>
      </c>
      <c r="B12" s="3" t="s">
        <v>221</v>
      </c>
      <c r="C12" s="20">
        <v>3.3</v>
      </c>
      <c r="D12" s="25" t="s">
        <v>145</v>
      </c>
      <c r="E12" s="83">
        <v>49.665650463586402</v>
      </c>
      <c r="F12" s="69">
        <v>5</v>
      </c>
      <c r="G12"/>
    </row>
    <row r="13" spans="1:7" s="19" customFormat="1" ht="12.4">
      <c r="A13" s="25" t="s">
        <v>96</v>
      </c>
      <c r="B13" s="3" t="s">
        <v>218</v>
      </c>
      <c r="C13" s="20">
        <v>3.9</v>
      </c>
      <c r="D13" s="25" t="s">
        <v>145</v>
      </c>
      <c r="E13" s="83">
        <v>49.558578199553509</v>
      </c>
      <c r="F13" s="69">
        <v>6</v>
      </c>
      <c r="G13"/>
    </row>
    <row r="14" spans="1:7" s="19" customFormat="1" ht="12.4">
      <c r="A14" s="25" t="s">
        <v>95</v>
      </c>
      <c r="B14" s="3" t="s">
        <v>235</v>
      </c>
      <c r="C14" s="20">
        <v>3.4</v>
      </c>
      <c r="D14" s="25" t="s">
        <v>145</v>
      </c>
      <c r="E14" s="83">
        <v>49.390432918425013</v>
      </c>
      <c r="F14" s="69">
        <v>7</v>
      </c>
      <c r="G14"/>
    </row>
    <row r="15" spans="1:7" s="19" customFormat="1" ht="12.4">
      <c r="A15" s="25" t="s">
        <v>95</v>
      </c>
      <c r="B15" s="3" t="s">
        <v>230</v>
      </c>
      <c r="C15" s="20">
        <v>3.8</v>
      </c>
      <c r="D15" s="25" t="s">
        <v>145</v>
      </c>
      <c r="E15" s="83">
        <v>48.931902945380699</v>
      </c>
      <c r="F15" s="69">
        <v>8</v>
      </c>
      <c r="G15"/>
    </row>
    <row r="16" spans="1:7" s="19" customFormat="1" ht="12.4">
      <c r="A16" s="25" t="s">
        <v>96</v>
      </c>
      <c r="B16" s="3" t="s">
        <v>222</v>
      </c>
      <c r="C16" s="20">
        <v>3.4</v>
      </c>
      <c r="D16" s="25" t="s">
        <v>145</v>
      </c>
      <c r="E16" s="83">
        <v>48.793618130481647</v>
      </c>
      <c r="F16" s="69">
        <v>9</v>
      </c>
      <c r="G16"/>
    </row>
    <row r="17" spans="1:7" s="19" customFormat="1" ht="12.4">
      <c r="A17" s="25" t="s">
        <v>95</v>
      </c>
      <c r="B17" s="3" t="s">
        <v>219</v>
      </c>
      <c r="C17" s="20">
        <v>3.6</v>
      </c>
      <c r="D17" s="25" t="s">
        <v>145</v>
      </c>
      <c r="E17" s="83">
        <v>48.483423607716183</v>
      </c>
      <c r="F17" s="69">
        <v>10</v>
      </c>
      <c r="G17"/>
    </row>
    <row r="18" spans="1:7" s="19" customFormat="1" ht="12.4">
      <c r="A18" s="25" t="s">
        <v>94</v>
      </c>
      <c r="B18" s="3" t="s">
        <v>217</v>
      </c>
      <c r="C18" s="20">
        <v>3.7</v>
      </c>
      <c r="D18" s="25" t="s">
        <v>149</v>
      </c>
      <c r="E18" s="83">
        <v>48.06817941631256</v>
      </c>
      <c r="F18" s="69">
        <v>11</v>
      </c>
      <c r="G18"/>
    </row>
    <row r="19" spans="1:7" s="19" customFormat="1" ht="12.4">
      <c r="A19" s="25" t="s">
        <v>96</v>
      </c>
      <c r="B19" s="3" t="s">
        <v>224</v>
      </c>
      <c r="C19" s="20">
        <v>3.5</v>
      </c>
      <c r="D19" s="25" t="s">
        <v>145</v>
      </c>
      <c r="E19" s="83">
        <v>47.819241926460691</v>
      </c>
      <c r="F19" s="69">
        <v>12</v>
      </c>
      <c r="G19"/>
    </row>
    <row r="20" spans="1:7" s="19" customFormat="1" ht="12.4">
      <c r="A20" s="25" t="s">
        <v>90</v>
      </c>
      <c r="B20" s="3" t="s">
        <v>223</v>
      </c>
      <c r="C20" s="20">
        <v>3.4</v>
      </c>
      <c r="D20" s="25" t="s">
        <v>145</v>
      </c>
      <c r="E20" s="83">
        <v>47.530092326401864</v>
      </c>
      <c r="F20" s="69">
        <v>13</v>
      </c>
      <c r="G20"/>
    </row>
    <row r="21" spans="1:7" s="19" customFormat="1" ht="12.4">
      <c r="A21" s="25" t="s">
        <v>101</v>
      </c>
      <c r="B21" s="3" t="s">
        <v>229</v>
      </c>
      <c r="C21" s="20">
        <v>3.9</v>
      </c>
      <c r="D21" s="25" t="s">
        <v>149</v>
      </c>
      <c r="E21" s="83">
        <v>47.43057713734003</v>
      </c>
      <c r="F21" s="69">
        <v>14</v>
      </c>
      <c r="G21"/>
    </row>
    <row r="22" spans="1:7" s="19" customFormat="1" ht="12.4">
      <c r="A22" s="25" t="s">
        <v>91</v>
      </c>
      <c r="B22" s="3" t="s">
        <v>233</v>
      </c>
      <c r="C22" s="20">
        <v>3.3</v>
      </c>
      <c r="D22" s="25" t="s">
        <v>147</v>
      </c>
      <c r="E22" s="83">
        <v>47.394016550482981</v>
      </c>
      <c r="F22" s="69">
        <v>15</v>
      </c>
      <c r="G22"/>
    </row>
    <row r="23" spans="1:7" s="19" customFormat="1" ht="12.4">
      <c r="A23" s="25" t="s">
        <v>90</v>
      </c>
      <c r="B23" s="3" t="s">
        <v>232</v>
      </c>
      <c r="C23" s="20">
        <v>3.9</v>
      </c>
      <c r="D23" s="25" t="s">
        <v>145</v>
      </c>
      <c r="E23" s="83">
        <v>47.356972789496744</v>
      </c>
      <c r="F23" s="69">
        <v>16</v>
      </c>
      <c r="G23"/>
    </row>
    <row r="24" spans="1:7" s="19" customFormat="1" ht="12.4">
      <c r="A24" s="25" t="s">
        <v>94</v>
      </c>
      <c r="B24" s="3" t="s">
        <v>225</v>
      </c>
      <c r="C24" s="20">
        <v>3.3</v>
      </c>
      <c r="D24" s="25" t="s">
        <v>149</v>
      </c>
      <c r="E24" s="83">
        <v>47.047673890390044</v>
      </c>
      <c r="F24" s="69">
        <v>17</v>
      </c>
      <c r="G24"/>
    </row>
    <row r="25" spans="1:7" s="19" customFormat="1" ht="12.4">
      <c r="A25" s="25" t="s">
        <v>96</v>
      </c>
      <c r="B25" s="3" t="s">
        <v>226</v>
      </c>
      <c r="C25" s="20">
        <v>3.9</v>
      </c>
      <c r="D25" s="25" t="s">
        <v>145</v>
      </c>
      <c r="E25" s="83">
        <v>46.846270457500104</v>
      </c>
      <c r="F25" s="69">
        <v>18</v>
      </c>
      <c r="G25"/>
    </row>
    <row r="26" spans="1:7" s="19" customFormat="1" ht="12.4">
      <c r="A26" s="25" t="s">
        <v>91</v>
      </c>
      <c r="B26" s="3" t="s">
        <v>241</v>
      </c>
      <c r="C26" s="20">
        <v>3.7</v>
      </c>
      <c r="D26" s="25" t="s">
        <v>147</v>
      </c>
      <c r="E26" s="83">
        <v>46.725200743903777</v>
      </c>
      <c r="F26" s="69">
        <v>19</v>
      </c>
      <c r="G26"/>
    </row>
    <row r="27" spans="1:7" s="19" customFormat="1" ht="12.4">
      <c r="A27" s="25" t="s">
        <v>93</v>
      </c>
      <c r="B27" s="3" t="s">
        <v>234</v>
      </c>
      <c r="C27" s="20">
        <v>3.7</v>
      </c>
      <c r="D27" s="25" t="s">
        <v>145</v>
      </c>
      <c r="E27" s="83">
        <v>46.6813299286801</v>
      </c>
      <c r="F27" s="69">
        <v>20</v>
      </c>
      <c r="G27"/>
    </row>
    <row r="28" spans="1:7" s="19" customFormat="1" ht="12.4">
      <c r="A28" s="25" t="s">
        <v>95</v>
      </c>
      <c r="B28" s="67" t="s">
        <v>240</v>
      </c>
      <c r="C28" s="20">
        <v>3.4</v>
      </c>
      <c r="D28" s="25" t="s">
        <v>145</v>
      </c>
      <c r="E28" s="83">
        <v>46.550776976969274</v>
      </c>
      <c r="F28" s="69">
        <v>21</v>
      </c>
      <c r="G28"/>
    </row>
    <row r="29" spans="1:7" s="19" customFormat="1" ht="12.4">
      <c r="A29" s="25" t="s">
        <v>99</v>
      </c>
      <c r="B29" s="3" t="s">
        <v>227</v>
      </c>
      <c r="C29" s="20">
        <v>3.9</v>
      </c>
      <c r="D29" s="25" t="s">
        <v>149</v>
      </c>
      <c r="E29" s="83">
        <v>46.479284570211462</v>
      </c>
      <c r="F29" s="69">
        <v>22</v>
      </c>
      <c r="G29"/>
    </row>
    <row r="30" spans="1:7" s="19" customFormat="1" ht="12.4">
      <c r="A30" s="25" t="s">
        <v>95</v>
      </c>
      <c r="B30" s="3" t="s">
        <v>220</v>
      </c>
      <c r="C30" s="20">
        <v>3.3</v>
      </c>
      <c r="D30" s="25" t="s">
        <v>145</v>
      </c>
      <c r="E30" s="83">
        <v>46.352369421878144</v>
      </c>
      <c r="F30" s="69">
        <v>23</v>
      </c>
      <c r="G30"/>
    </row>
    <row r="31" spans="1:7" s="19" customFormat="1" ht="12.4">
      <c r="A31" s="25" t="s">
        <v>95</v>
      </c>
      <c r="B31" s="3" t="s">
        <v>237</v>
      </c>
      <c r="C31" s="20">
        <v>3.7</v>
      </c>
      <c r="D31" s="25" t="s">
        <v>145</v>
      </c>
      <c r="E31" s="83">
        <v>46.217258063808742</v>
      </c>
      <c r="F31" s="69">
        <v>24</v>
      </c>
      <c r="G31"/>
    </row>
    <row r="32" spans="1:7" s="19" customFormat="1" ht="12.4">
      <c r="A32" s="25" t="s">
        <v>89</v>
      </c>
      <c r="B32" s="3" t="s">
        <v>239</v>
      </c>
      <c r="C32" s="20">
        <v>3.4</v>
      </c>
      <c r="D32" s="25" t="s">
        <v>146</v>
      </c>
      <c r="E32" s="83">
        <v>46.102870261635751</v>
      </c>
      <c r="F32" s="69">
        <v>25</v>
      </c>
      <c r="G32"/>
    </row>
    <row r="33" spans="1:7" s="19" customFormat="1" ht="12.4">
      <c r="A33" s="25" t="s">
        <v>90</v>
      </c>
      <c r="B33" s="3" t="s">
        <v>238</v>
      </c>
      <c r="C33" s="20">
        <v>3.6</v>
      </c>
      <c r="D33" s="25" t="s">
        <v>145</v>
      </c>
      <c r="E33" s="83">
        <v>45.983213613963493</v>
      </c>
      <c r="F33" s="69">
        <v>26</v>
      </c>
      <c r="G33"/>
    </row>
    <row r="34" spans="1:7" s="19" customFormat="1" ht="12.4">
      <c r="A34" s="25" t="s">
        <v>95</v>
      </c>
      <c r="B34" s="3" t="s">
        <v>231</v>
      </c>
      <c r="C34" s="20">
        <v>3.9</v>
      </c>
      <c r="D34" s="25" t="s">
        <v>145</v>
      </c>
      <c r="E34" s="83">
        <v>45.707037147895534</v>
      </c>
      <c r="F34" s="69">
        <v>27</v>
      </c>
      <c r="G34"/>
    </row>
    <row r="35" spans="1:7" s="19" customFormat="1" ht="12.4">
      <c r="A35" s="89"/>
      <c r="B35" s="3"/>
      <c r="C35" s="20"/>
      <c r="D35" s="25"/>
      <c r="E35" s="83"/>
      <c r="F35" s="69"/>
      <c r="G35"/>
    </row>
    <row r="36" spans="1:7" s="19" customFormat="1" ht="12.4">
      <c r="A36" s="89" t="s">
        <v>103</v>
      </c>
      <c r="B36" s="3" t="s">
        <v>144</v>
      </c>
      <c r="C36" s="20"/>
      <c r="D36" s="25" t="s">
        <v>144</v>
      </c>
      <c r="E36" s="83">
        <v>48.115000000000002</v>
      </c>
      <c r="F36" s="69"/>
      <c r="G36"/>
    </row>
    <row r="37" spans="1:7" s="19" customFormat="1" ht="12.4">
      <c r="A37" s="89" t="s">
        <v>104</v>
      </c>
      <c r="B37" s="3" t="s">
        <v>144</v>
      </c>
      <c r="C37" s="20"/>
      <c r="D37" s="25" t="s">
        <v>144</v>
      </c>
      <c r="E37" s="83">
        <v>45.707000000000001</v>
      </c>
      <c r="F37" s="69"/>
      <c r="G37"/>
    </row>
    <row r="38" spans="1:7" s="19" customFormat="1" ht="12.4">
      <c r="A38" s="89" t="s">
        <v>105</v>
      </c>
      <c r="B38" s="67" t="s">
        <v>144</v>
      </c>
      <c r="C38" s="20"/>
      <c r="D38" s="25" t="s">
        <v>144</v>
      </c>
      <c r="E38" s="83">
        <v>53.372</v>
      </c>
      <c r="F38" s="69"/>
      <c r="G38"/>
    </row>
    <row r="39" spans="1:7" s="19" customFormat="1" ht="12.4">
      <c r="A39" s="89" t="s">
        <v>106</v>
      </c>
      <c r="B39" s="3" t="s">
        <v>144</v>
      </c>
      <c r="C39" s="20"/>
      <c r="D39" s="25" t="s">
        <v>144</v>
      </c>
      <c r="E39" s="83">
        <v>2.7269999999999999</v>
      </c>
      <c r="F39" s="69"/>
      <c r="G39"/>
    </row>
    <row r="40" spans="1:7" s="19" customFormat="1" ht="12.4">
      <c r="A40" s="89" t="s">
        <v>107</v>
      </c>
      <c r="B40" s="3" t="s">
        <v>144</v>
      </c>
      <c r="C40" s="20"/>
      <c r="D40" s="25" t="s">
        <v>144</v>
      </c>
      <c r="E40" s="83">
        <v>3.6709999999999998</v>
      </c>
      <c r="F40" s="69"/>
      <c r="G40"/>
    </row>
    <row r="41" spans="1:7" s="19" customFormat="1" ht="12.4">
      <c r="A41" s="89" t="s">
        <v>108</v>
      </c>
      <c r="B41" s="3" t="s">
        <v>144</v>
      </c>
      <c r="C41" s="20"/>
      <c r="D41" s="25" t="s">
        <v>144</v>
      </c>
      <c r="E41" s="83">
        <v>5.7770000000000001</v>
      </c>
      <c r="F41" s="69"/>
      <c r="G41"/>
    </row>
    <row r="42" spans="1:7" s="19" customFormat="1" ht="11.25">
      <c r="A42" s="25"/>
      <c r="B42" s="3"/>
      <c r="C42" s="20"/>
      <c r="D42" s="25"/>
      <c r="E42" s="83"/>
      <c r="F42" s="69"/>
    </row>
    <row r="43" spans="1:7" s="19" customFormat="1" ht="11.25">
      <c r="A43" s="25"/>
      <c r="B43" s="3"/>
      <c r="C43" s="20"/>
      <c r="D43" s="25"/>
      <c r="E43" s="83"/>
      <c r="F43" s="69"/>
    </row>
    <row r="44" spans="1:7" s="19" customFormat="1" ht="11.25">
      <c r="A44" s="25"/>
      <c r="B44" s="3"/>
      <c r="C44" s="20"/>
      <c r="D44" s="25"/>
      <c r="E44" s="83"/>
      <c r="F44" s="69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53"/>
      <c r="B46" s="3"/>
      <c r="C46" s="20"/>
      <c r="D46" s="25"/>
      <c r="E46" s="83"/>
      <c r="F46" s="69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53"/>
      <c r="B50" s="3"/>
      <c r="C50" s="20"/>
      <c r="D50" s="25"/>
      <c r="E50" s="83"/>
      <c r="F50" s="69"/>
    </row>
    <row r="51" spans="1:6" s="19" customFormat="1" ht="11.25">
      <c r="A51" s="53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16"/>
      <c r="D67" s="3"/>
      <c r="E67" s="16"/>
      <c r="F67" s="70"/>
    </row>
    <row r="68" spans="1:6" s="7" customFormat="1">
      <c r="A68" s="5"/>
      <c r="B68" s="4"/>
      <c r="C68" s="13"/>
      <c r="D68" s="3"/>
      <c r="E68" s="13"/>
      <c r="F68" s="71"/>
    </row>
    <row r="69" spans="1:6" s="7" customFormat="1">
      <c r="A69" s="5"/>
      <c r="B69" s="4"/>
      <c r="C69" s="13"/>
      <c r="D69" s="3"/>
      <c r="E69" s="13"/>
      <c r="F69" s="71"/>
    </row>
    <row r="70" spans="1:6" s="7" customFormat="1">
      <c r="A70" s="5"/>
      <c r="B70" s="4"/>
      <c r="C70" s="13"/>
      <c r="D70" s="4"/>
      <c r="E70" s="13"/>
      <c r="F70" s="71"/>
    </row>
    <row r="71" spans="1:6" s="7" customFormat="1">
      <c r="A71" s="5"/>
      <c r="B71" s="4"/>
      <c r="C71" s="13"/>
      <c r="D71" s="4"/>
      <c r="E71" s="13"/>
      <c r="F71" s="71"/>
    </row>
    <row r="72" spans="1:6" s="7" customFormat="1">
      <c r="A72" s="5"/>
      <c r="B72" s="4"/>
      <c r="C72" s="13"/>
      <c r="D72" s="4"/>
      <c r="E72" s="13"/>
      <c r="F72" s="71"/>
    </row>
    <row r="73" spans="1:6" s="7" customFormat="1">
      <c r="A73" s="5"/>
      <c r="B73" s="4"/>
      <c r="C73" s="13"/>
      <c r="D73" s="4"/>
      <c r="E73" s="13"/>
      <c r="F73" s="71"/>
    </row>
    <row r="74" spans="1:6" s="7" customFormat="1">
      <c r="A74" s="5"/>
      <c r="B74" s="4"/>
      <c r="C74" s="13"/>
      <c r="D74" s="4"/>
      <c r="E74" s="13"/>
      <c r="F74" s="71"/>
    </row>
    <row r="75" spans="1:6" s="7" customFormat="1">
      <c r="A75" s="5"/>
      <c r="B75" s="4"/>
      <c r="C75" s="13"/>
      <c r="D75" s="4"/>
      <c r="E75" s="13"/>
      <c r="F75" s="71"/>
    </row>
    <row r="76" spans="1:6" s="7" customFormat="1">
      <c r="A76" s="5"/>
      <c r="B76" s="4"/>
      <c r="C76" s="13"/>
      <c r="D76" s="4"/>
      <c r="E76" s="13"/>
      <c r="F76" s="71"/>
    </row>
    <row r="77" spans="1:6" s="7" customFormat="1">
      <c r="A77" s="5"/>
      <c r="B77" s="4"/>
      <c r="C77" s="13"/>
      <c r="D77" s="4"/>
      <c r="E77" s="13"/>
      <c r="F77" s="71"/>
    </row>
    <row r="78" spans="1:6" s="7" customFormat="1">
      <c r="A78" s="5"/>
      <c r="B78" s="4"/>
      <c r="C78" s="13"/>
      <c r="D78" s="4"/>
      <c r="E78" s="13"/>
      <c r="F78" s="71"/>
    </row>
    <row r="79" spans="1:6" s="7" customFormat="1">
      <c r="A79" s="5"/>
      <c r="B79" s="4"/>
      <c r="C79" s="13"/>
      <c r="D79" s="4"/>
      <c r="E79" s="13"/>
      <c r="F79" s="71"/>
    </row>
    <row r="80" spans="1:6" s="7" customFormat="1">
      <c r="A80" s="5"/>
      <c r="B80" s="4"/>
      <c r="C80" s="13"/>
      <c r="D80" s="4"/>
      <c r="E80" s="13"/>
      <c r="F80" s="71"/>
    </row>
    <row r="81" spans="1:6" s="7" customFormat="1">
      <c r="A81" s="5"/>
      <c r="B81" s="4"/>
      <c r="C81" s="13"/>
      <c r="D81" s="4"/>
      <c r="E81" s="13"/>
      <c r="F81" s="71"/>
    </row>
    <row r="82" spans="1:6" s="7" customFormat="1">
      <c r="A82" s="5"/>
      <c r="B82" s="4"/>
      <c r="C82" s="13"/>
      <c r="D82" s="4"/>
      <c r="E82" s="13"/>
      <c r="F82" s="71"/>
    </row>
    <row r="83" spans="1:6" s="7" customFormat="1">
      <c r="A83" s="5"/>
      <c r="B83" s="4"/>
      <c r="C83" s="13"/>
      <c r="D83" s="4"/>
      <c r="E83" s="13"/>
      <c r="F83" s="71"/>
    </row>
    <row r="84" spans="1:6" s="7" customFormat="1">
      <c r="A84" s="5"/>
      <c r="B84" s="4"/>
      <c r="C84" s="13"/>
      <c r="D84" s="4"/>
      <c r="E84" s="13"/>
      <c r="F84" s="71"/>
    </row>
    <row r="85" spans="1:6" s="7" customFormat="1">
      <c r="A85" s="5"/>
      <c r="B85" s="4"/>
      <c r="C85" s="13"/>
      <c r="D85" s="4"/>
      <c r="E85" s="13"/>
      <c r="F85" s="71"/>
    </row>
    <row r="86" spans="1:6" s="7" customFormat="1">
      <c r="A86" s="5"/>
      <c r="B86" s="4"/>
      <c r="C86" s="13"/>
      <c r="D86" s="4"/>
      <c r="E86" s="13"/>
      <c r="F86" s="71"/>
    </row>
    <row r="87" spans="1:6" s="7" customFormat="1">
      <c r="A87" s="5"/>
      <c r="B87" s="4"/>
      <c r="C87" s="13"/>
      <c r="D87" s="4"/>
      <c r="E87" s="13"/>
      <c r="F87" s="71"/>
    </row>
    <row r="88" spans="1:6" s="7" customFormat="1">
      <c r="A88" s="5"/>
      <c r="B88" s="4"/>
      <c r="C88" s="13"/>
      <c r="D88" s="4"/>
      <c r="E88" s="13"/>
      <c r="F88" s="71"/>
    </row>
    <row r="89" spans="1:6" s="7" customFormat="1">
      <c r="A89" s="5"/>
      <c r="B89" s="4"/>
      <c r="C89" s="13"/>
      <c r="D89" s="4"/>
      <c r="E89" s="13"/>
      <c r="F89" s="71"/>
    </row>
    <row r="90" spans="1:6" s="7" customFormat="1">
      <c r="A90" s="5"/>
      <c r="B90" s="4"/>
      <c r="C90" s="13"/>
      <c r="D90" s="4"/>
      <c r="E90" s="13"/>
      <c r="F90" s="71"/>
    </row>
    <row r="91" spans="1:6" s="7" customFormat="1">
      <c r="A91" s="5"/>
      <c r="B91" s="4"/>
      <c r="C91" s="13"/>
      <c r="D91" s="4"/>
      <c r="E91" s="13"/>
      <c r="F91" s="71"/>
    </row>
    <row r="92" spans="1:6" s="7" customFormat="1">
      <c r="A92" s="5"/>
      <c r="B92" s="4"/>
      <c r="C92" s="13"/>
      <c r="D92" s="4"/>
      <c r="E92" s="13"/>
      <c r="F92" s="71"/>
    </row>
    <row r="93" spans="1:6" s="7" customFormat="1">
      <c r="A93" s="5"/>
      <c r="B93" s="4"/>
      <c r="C93" s="13"/>
      <c r="D93" s="4"/>
      <c r="E93" s="13"/>
      <c r="F93" s="71"/>
    </row>
    <row r="94" spans="1:6" s="7" customFormat="1">
      <c r="A94" s="5"/>
      <c r="B94" s="4"/>
      <c r="C94" s="13"/>
      <c r="D94" s="4"/>
      <c r="E94" s="13"/>
      <c r="F94" s="71"/>
    </row>
    <row r="95" spans="1:6" s="7" customFormat="1">
      <c r="A95" s="5"/>
      <c r="B95" s="4"/>
      <c r="C95" s="13"/>
      <c r="D95" s="4"/>
      <c r="E95" s="13"/>
      <c r="F95" s="71"/>
    </row>
    <row r="96" spans="1:6" s="7" customFormat="1">
      <c r="A96" s="5"/>
      <c r="B96" s="4"/>
      <c r="C96" s="13"/>
      <c r="D96" s="4"/>
      <c r="E96" s="13"/>
      <c r="F96" s="71"/>
    </row>
    <row r="97" spans="1:6" s="7" customFormat="1">
      <c r="A97" s="5"/>
      <c r="B97" s="4"/>
      <c r="C97" s="13"/>
      <c r="D97" s="4"/>
      <c r="E97" s="13"/>
      <c r="F97" s="71"/>
    </row>
    <row r="98" spans="1:6" s="7" customFormat="1">
      <c r="A98" s="5"/>
      <c r="B98" s="4"/>
      <c r="C98" s="13"/>
      <c r="D98" s="4"/>
      <c r="E98" s="13"/>
      <c r="F98" s="71"/>
    </row>
    <row r="99" spans="1:6" s="7" customFormat="1">
      <c r="A99" s="5"/>
      <c r="B99" s="4"/>
      <c r="C99" s="13"/>
      <c r="D99" s="4"/>
      <c r="E99" s="13"/>
      <c r="F99" s="71"/>
    </row>
    <row r="100" spans="1:6" s="7" customFormat="1">
      <c r="A100" s="5"/>
      <c r="B100" s="4"/>
      <c r="C100" s="13"/>
      <c r="D100" s="4"/>
      <c r="E100" s="13"/>
      <c r="F100" s="71"/>
    </row>
    <row r="101" spans="1:6" s="7" customFormat="1">
      <c r="A101" s="5"/>
      <c r="B101" s="4"/>
      <c r="C101" s="13"/>
      <c r="D101" s="4"/>
      <c r="E101" s="13"/>
      <c r="F101" s="71"/>
    </row>
    <row r="102" spans="1:6" s="7" customFormat="1">
      <c r="A102" s="5"/>
      <c r="B102" s="4"/>
      <c r="C102" s="13"/>
      <c r="D102" s="4"/>
      <c r="E102" s="13"/>
      <c r="F102" s="71"/>
    </row>
    <row r="103" spans="1:6" s="7" customFormat="1">
      <c r="A103" s="5"/>
      <c r="B103" s="4"/>
      <c r="C103" s="13"/>
      <c r="D103" s="4"/>
      <c r="E103" s="13"/>
      <c r="F103" s="71"/>
    </row>
    <row r="104" spans="1:6" s="7" customFormat="1">
      <c r="A104" s="5"/>
      <c r="B104" s="4"/>
      <c r="C104" s="13"/>
      <c r="D104" s="4"/>
      <c r="E104" s="13"/>
      <c r="F104" s="71"/>
    </row>
    <row r="105" spans="1:6" s="7" customFormat="1">
      <c r="A105" s="5"/>
      <c r="B105" s="4"/>
      <c r="C105" s="13"/>
      <c r="D105" s="4"/>
      <c r="E105" s="13"/>
      <c r="F105" s="71"/>
    </row>
    <row r="106" spans="1:6" s="7" customFormat="1">
      <c r="A106" s="5"/>
      <c r="B106" s="4"/>
      <c r="C106" s="13"/>
      <c r="D106" s="4"/>
      <c r="E106" s="13"/>
      <c r="F106" s="71"/>
    </row>
    <row r="107" spans="1:6" s="7" customFormat="1">
      <c r="A107" s="5"/>
      <c r="B107" s="4"/>
      <c r="C107" s="13"/>
      <c r="D107" s="4"/>
      <c r="E107" s="13"/>
      <c r="F107" s="71"/>
    </row>
    <row r="108" spans="1:6" s="7" customFormat="1">
      <c r="A108" s="5"/>
      <c r="B108" s="4"/>
      <c r="C108" s="13"/>
      <c r="D108" s="4"/>
      <c r="E108" s="13"/>
      <c r="F108" s="71"/>
    </row>
    <row r="109" spans="1:6" s="7" customFormat="1">
      <c r="A109" s="5"/>
      <c r="B109" s="4"/>
      <c r="C109" s="13"/>
      <c r="D109" s="4"/>
      <c r="E109" s="13"/>
      <c r="F109" s="71"/>
    </row>
    <row r="110" spans="1:6" s="7" customFormat="1">
      <c r="A110" s="5"/>
      <c r="B110" s="4"/>
      <c r="C110" s="13"/>
      <c r="D110" s="4"/>
      <c r="E110" s="13"/>
      <c r="F110" s="71"/>
    </row>
    <row r="111" spans="1:6" s="7" customFormat="1">
      <c r="A111" s="5"/>
      <c r="B111" s="4"/>
      <c r="C111" s="13"/>
      <c r="D111" s="4"/>
      <c r="E111" s="13"/>
      <c r="F111" s="71"/>
    </row>
    <row r="112" spans="1:6" s="7" customFormat="1">
      <c r="A112" s="5"/>
      <c r="B112" s="4"/>
      <c r="C112" s="13"/>
      <c r="D112" s="4"/>
      <c r="E112" s="13"/>
      <c r="F112" s="71"/>
    </row>
    <row r="113" spans="1:6" s="7" customFormat="1">
      <c r="A113" s="5"/>
      <c r="B113" s="4"/>
      <c r="C113" s="13"/>
      <c r="D113" s="4"/>
      <c r="E113" s="13"/>
      <c r="F113" s="71"/>
    </row>
    <row r="114" spans="1:6" s="7" customFormat="1">
      <c r="A114" s="5"/>
      <c r="B114" s="4"/>
      <c r="C114" s="13"/>
      <c r="D114" s="4"/>
      <c r="E114" s="13"/>
      <c r="F114" s="71"/>
    </row>
    <row r="115" spans="1:6" s="7" customFormat="1">
      <c r="A115" s="5"/>
      <c r="B115" s="4"/>
      <c r="C115" s="13"/>
      <c r="D115" s="4"/>
      <c r="E115" s="13"/>
      <c r="F115" s="71"/>
    </row>
    <row r="116" spans="1:6" s="7" customFormat="1">
      <c r="A116" s="5"/>
      <c r="B116" s="4"/>
      <c r="C116" s="13"/>
      <c r="D116" s="4"/>
      <c r="E116" s="13"/>
      <c r="F116" s="71"/>
    </row>
    <row r="117" spans="1:6" s="7" customFormat="1">
      <c r="A117" s="5"/>
      <c r="B117" s="4"/>
      <c r="C117" s="13"/>
      <c r="D117" s="4"/>
      <c r="E117" s="13"/>
      <c r="F117" s="71"/>
    </row>
    <row r="118" spans="1:6" s="7" customFormat="1">
      <c r="A118" s="5"/>
      <c r="B118" s="4"/>
      <c r="C118" s="13"/>
      <c r="D118" s="4"/>
      <c r="E118" s="13"/>
      <c r="F118" s="71"/>
    </row>
    <row r="119" spans="1:6" s="7" customFormat="1">
      <c r="A119" s="5"/>
      <c r="B119" s="4"/>
      <c r="C119" s="13"/>
      <c r="D119" s="4"/>
      <c r="E119" s="13"/>
      <c r="F119" s="71"/>
    </row>
    <row r="120" spans="1:6" s="7" customFormat="1">
      <c r="A120" s="5"/>
      <c r="B120" s="4"/>
      <c r="C120" s="13"/>
      <c r="D120" s="4"/>
      <c r="E120" s="13"/>
      <c r="F120" s="71"/>
    </row>
    <row r="121" spans="1:6" s="7" customFormat="1">
      <c r="A121" s="5"/>
      <c r="B121" s="4"/>
      <c r="C121" s="13"/>
      <c r="D121" s="4"/>
      <c r="E121" s="13"/>
      <c r="F121" s="71"/>
    </row>
    <row r="122" spans="1:6" s="7" customFormat="1">
      <c r="A122" s="5"/>
      <c r="B122" s="4"/>
      <c r="C122" s="13"/>
      <c r="D122" s="4"/>
      <c r="E122" s="13"/>
      <c r="F122" s="71"/>
    </row>
    <row r="123" spans="1:6" s="7" customFormat="1">
      <c r="A123" s="5"/>
      <c r="B123" s="4"/>
      <c r="C123" s="13"/>
      <c r="D123" s="4"/>
      <c r="E123" s="13"/>
      <c r="F123" s="71"/>
    </row>
    <row r="124" spans="1:6" s="7" customFormat="1">
      <c r="A124" s="5"/>
      <c r="B124" s="4"/>
      <c r="C124" s="13"/>
      <c r="D124" s="4"/>
      <c r="E124" s="13"/>
      <c r="F124" s="71"/>
    </row>
    <row r="125" spans="1:6" s="7" customFormat="1">
      <c r="A125" s="5"/>
      <c r="B125" s="4"/>
      <c r="C125" s="13"/>
      <c r="D125" s="4"/>
      <c r="E125" s="13"/>
      <c r="F125" s="71"/>
    </row>
    <row r="126" spans="1:6" s="7" customFormat="1">
      <c r="A126" s="5"/>
      <c r="B126" s="4"/>
      <c r="C126" s="13"/>
      <c r="D126" s="4"/>
      <c r="E126" s="13"/>
      <c r="F126" s="71"/>
    </row>
    <row r="127" spans="1:6" s="7" customFormat="1">
      <c r="A127" s="5"/>
      <c r="B127" s="4"/>
      <c r="C127" s="13"/>
      <c r="D127" s="4"/>
      <c r="E127" s="13"/>
      <c r="F127" s="71"/>
    </row>
    <row r="128" spans="1:6" s="7" customFormat="1">
      <c r="A128" s="5"/>
      <c r="B128" s="4"/>
      <c r="C128" s="13"/>
      <c r="D128" s="4"/>
      <c r="E128" s="13"/>
      <c r="F128" s="71"/>
    </row>
    <row r="129" spans="1:6" s="7" customFormat="1">
      <c r="A129" s="5"/>
      <c r="B129" s="4"/>
      <c r="C129" s="13"/>
      <c r="D129" s="4"/>
      <c r="E129" s="13"/>
      <c r="F129" s="71"/>
    </row>
    <row r="130" spans="1:6" s="7" customFormat="1">
      <c r="A130" s="5"/>
      <c r="B130" s="4"/>
      <c r="C130" s="13"/>
      <c r="D130" s="4"/>
      <c r="E130" s="13"/>
      <c r="F130" s="71"/>
    </row>
    <row r="131" spans="1:6" s="7" customFormat="1">
      <c r="A131" s="5"/>
      <c r="B131" s="4"/>
      <c r="C131" s="13"/>
      <c r="D131" s="4"/>
      <c r="E131" s="13"/>
      <c r="F131" s="71"/>
    </row>
    <row r="132" spans="1:6" s="7" customFormat="1">
      <c r="A132" s="5"/>
      <c r="B132" s="4"/>
      <c r="C132" s="13"/>
      <c r="D132" s="4"/>
      <c r="E132" s="13"/>
      <c r="F132" s="71"/>
    </row>
    <row r="133" spans="1:6" s="7" customFormat="1">
      <c r="A133" s="5"/>
      <c r="B133" s="4"/>
      <c r="C133" s="13"/>
      <c r="D133" s="4"/>
      <c r="E133" s="13"/>
      <c r="F133" s="71"/>
    </row>
    <row r="134" spans="1:6" s="7" customFormat="1">
      <c r="A134" s="5"/>
      <c r="B134" s="4"/>
      <c r="C134" s="13"/>
      <c r="D134" s="4"/>
      <c r="E134" s="13"/>
      <c r="F134" s="71"/>
    </row>
    <row r="135" spans="1:6" s="7" customFormat="1">
      <c r="A135" s="5"/>
      <c r="B135" s="4"/>
      <c r="C135" s="13"/>
      <c r="D135" s="4"/>
      <c r="E135" s="13"/>
      <c r="F135" s="71"/>
    </row>
    <row r="136" spans="1:6" s="7" customFormat="1">
      <c r="A136" s="5"/>
      <c r="B136" s="4"/>
      <c r="C136" s="13"/>
      <c r="D136" s="4"/>
      <c r="E136" s="13"/>
      <c r="F136" s="71"/>
    </row>
    <row r="137" spans="1:6" s="7" customFormat="1">
      <c r="A137" s="5"/>
      <c r="B137" s="4"/>
      <c r="C137" s="13"/>
      <c r="D137" s="4"/>
      <c r="E137" s="13"/>
      <c r="F137" s="71"/>
    </row>
    <row r="138" spans="1:6" s="7" customFormat="1">
      <c r="A138" s="5"/>
      <c r="B138" s="4"/>
      <c r="C138" s="13"/>
      <c r="D138" s="4"/>
      <c r="E138" s="13"/>
      <c r="F138" s="71"/>
    </row>
    <row r="139" spans="1:6" s="7" customFormat="1">
      <c r="A139" s="5"/>
      <c r="B139" s="4"/>
      <c r="C139" s="13"/>
      <c r="D139" s="4"/>
      <c r="E139" s="13"/>
      <c r="F139" s="71"/>
    </row>
    <row r="140" spans="1:6" s="7" customFormat="1">
      <c r="A140" s="5"/>
      <c r="B140" s="4"/>
      <c r="C140" s="13"/>
      <c r="D140" s="4"/>
      <c r="E140" s="13"/>
      <c r="F140" s="71"/>
    </row>
    <row r="141" spans="1:6" s="7" customFormat="1">
      <c r="A141" s="5"/>
      <c r="B141" s="4"/>
      <c r="C141" s="13"/>
      <c r="D141" s="4"/>
      <c r="E141" s="13"/>
      <c r="F141" s="71"/>
    </row>
    <row r="142" spans="1:6" s="7" customFormat="1">
      <c r="A142" s="5"/>
      <c r="B142" s="4"/>
      <c r="C142" s="13"/>
      <c r="D142" s="4"/>
      <c r="E142" s="13"/>
      <c r="F142" s="71"/>
    </row>
    <row r="143" spans="1:6" s="7" customFormat="1">
      <c r="A143" s="5"/>
      <c r="B143" s="4"/>
      <c r="C143" s="13"/>
      <c r="D143" s="4"/>
      <c r="E143" s="13"/>
      <c r="F143" s="71"/>
    </row>
    <row r="144" spans="1:6" s="7" customFormat="1">
      <c r="A144" s="5"/>
      <c r="B144" s="4"/>
      <c r="C144" s="13"/>
      <c r="D144" s="4"/>
      <c r="E144" s="13"/>
      <c r="F144" s="71"/>
    </row>
    <row r="145" spans="1:6" s="7" customFormat="1">
      <c r="A145" s="5"/>
      <c r="B145" s="4"/>
      <c r="C145" s="13"/>
      <c r="D145" s="4"/>
      <c r="E145" s="13"/>
      <c r="F145" s="71"/>
    </row>
    <row r="146" spans="1:6" s="7" customFormat="1">
      <c r="A146" s="5"/>
      <c r="B146" s="4"/>
      <c r="C146" s="13"/>
      <c r="D146" s="4"/>
      <c r="E146" s="13"/>
      <c r="F146" s="71"/>
    </row>
    <row r="147" spans="1:6" s="7" customFormat="1">
      <c r="A147" s="5"/>
      <c r="B147" s="4"/>
      <c r="C147" s="13"/>
      <c r="D147" s="4"/>
      <c r="E147" s="13"/>
      <c r="F147" s="71"/>
    </row>
    <row r="148" spans="1:6" s="7" customFormat="1">
      <c r="A148" s="5"/>
      <c r="B148" s="4"/>
      <c r="C148" s="13"/>
      <c r="D148" s="4"/>
      <c r="E148" s="13"/>
      <c r="F148" s="71"/>
    </row>
    <row r="149" spans="1:6" s="7" customFormat="1">
      <c r="A149" s="5"/>
      <c r="B149" s="4"/>
      <c r="C149" s="13"/>
      <c r="D149" s="4"/>
      <c r="E149" s="13"/>
      <c r="F149" s="71"/>
    </row>
    <row r="150" spans="1:6" s="7" customFormat="1">
      <c r="A150" s="5"/>
      <c r="B150" s="4"/>
      <c r="C150" s="13"/>
      <c r="D150" s="4"/>
      <c r="E150" s="13"/>
      <c r="F150" s="71"/>
    </row>
    <row r="151" spans="1:6" s="7" customFormat="1">
      <c r="A151" s="5"/>
      <c r="B151" s="4"/>
      <c r="C151" s="13"/>
      <c r="D151" s="4"/>
      <c r="E151" s="13"/>
      <c r="F151" s="71"/>
    </row>
    <row r="152" spans="1:6" s="7" customFormat="1">
      <c r="A152" s="5"/>
      <c r="B152" s="4"/>
      <c r="C152" s="13"/>
      <c r="D152" s="4"/>
      <c r="E152" s="13"/>
      <c r="F152" s="71"/>
    </row>
    <row r="153" spans="1:6" s="7" customFormat="1">
      <c r="A153" s="5"/>
      <c r="B153" s="4"/>
      <c r="C153" s="13"/>
      <c r="D153" s="4"/>
      <c r="E153" s="13"/>
      <c r="F153" s="71"/>
    </row>
    <row r="154" spans="1:6" s="7" customFormat="1">
      <c r="A154" s="5"/>
      <c r="B154" s="4"/>
      <c r="C154" s="13"/>
      <c r="D154" s="4"/>
      <c r="E154" s="13"/>
      <c r="F154" s="71"/>
    </row>
    <row r="155" spans="1:6" s="7" customFormat="1">
      <c r="A155" s="5"/>
      <c r="B155" s="4"/>
      <c r="C155" s="13"/>
      <c r="D155" s="4"/>
      <c r="E155" s="13"/>
      <c r="F155" s="71"/>
    </row>
    <row r="156" spans="1:6" s="7" customFormat="1">
      <c r="A156" s="5"/>
      <c r="B156" s="4"/>
      <c r="C156" s="13"/>
      <c r="D156" s="4"/>
      <c r="E156" s="13"/>
      <c r="F156" s="71"/>
    </row>
    <row r="157" spans="1:6" s="7" customFormat="1">
      <c r="A157" s="5"/>
      <c r="B157" s="4"/>
      <c r="C157" s="13"/>
      <c r="D157" s="4"/>
      <c r="E157" s="13"/>
      <c r="F157" s="71"/>
    </row>
    <row r="158" spans="1:6" s="7" customFormat="1">
      <c r="A158" s="5"/>
      <c r="B158" s="4"/>
      <c r="C158" s="13"/>
      <c r="D158" s="4"/>
      <c r="E158" s="13"/>
      <c r="F158" s="71"/>
    </row>
    <row r="159" spans="1:6" s="7" customFormat="1">
      <c r="A159" s="5"/>
      <c r="B159" s="4"/>
      <c r="C159" s="13"/>
      <c r="D159" s="4"/>
      <c r="E159" s="13"/>
      <c r="F159" s="71"/>
    </row>
    <row r="160" spans="1:6" s="7" customFormat="1">
      <c r="A160" s="5"/>
      <c r="B160" s="4"/>
      <c r="C160" s="13"/>
      <c r="D160" s="4"/>
      <c r="E160" s="13"/>
      <c r="F160" s="71"/>
    </row>
    <row r="161" spans="1:6" s="7" customFormat="1">
      <c r="A161" s="5"/>
      <c r="B161" s="4"/>
      <c r="C161" s="13"/>
      <c r="D161" s="4"/>
      <c r="E161" s="13"/>
      <c r="F161" s="71"/>
    </row>
    <row r="162" spans="1:6" s="7" customFormat="1">
      <c r="A162" s="5"/>
      <c r="B162" s="4"/>
      <c r="C162" s="13"/>
      <c r="D162" s="4"/>
      <c r="E162" s="13"/>
      <c r="F162" s="71"/>
    </row>
    <row r="163" spans="1:6" s="7" customFormat="1">
      <c r="A163" s="5"/>
      <c r="B163" s="4"/>
      <c r="C163" s="13"/>
      <c r="D163" s="4"/>
      <c r="E163" s="13"/>
      <c r="F163" s="71"/>
    </row>
    <row r="164" spans="1:6" s="7" customFormat="1">
      <c r="A164" s="5"/>
      <c r="B164" s="4"/>
      <c r="C164" s="13"/>
      <c r="D164" s="4"/>
      <c r="E164" s="13"/>
      <c r="F164" s="71"/>
    </row>
    <row r="165" spans="1:6" s="7" customFormat="1">
      <c r="A165" s="5"/>
      <c r="B165" s="4"/>
      <c r="C165" s="13"/>
      <c r="D165" s="4"/>
      <c r="E165" s="13"/>
      <c r="F165" s="71"/>
    </row>
    <row r="166" spans="1:6" s="7" customFormat="1">
      <c r="A166" s="5"/>
      <c r="B166" s="4"/>
      <c r="C166" s="13"/>
      <c r="D166" s="4"/>
      <c r="E166" s="13"/>
      <c r="F166" s="71"/>
    </row>
    <row r="167" spans="1:6" s="7" customFormat="1">
      <c r="A167" s="5"/>
      <c r="B167" s="4"/>
      <c r="C167" s="13"/>
      <c r="D167" s="4"/>
      <c r="E167" s="13"/>
      <c r="F167" s="71"/>
    </row>
    <row r="168" spans="1:6" s="7" customFormat="1">
      <c r="A168" s="5"/>
      <c r="B168" s="4"/>
      <c r="C168" s="13"/>
      <c r="D168" s="4"/>
      <c r="E168" s="13"/>
      <c r="F168" s="71"/>
    </row>
    <row r="169" spans="1:6" s="7" customFormat="1">
      <c r="A169" s="5"/>
      <c r="B169" s="4"/>
      <c r="C169" s="13"/>
      <c r="D169" s="4"/>
      <c r="E169" s="13"/>
      <c r="F169" s="71"/>
    </row>
    <row r="170" spans="1:6" s="7" customFormat="1">
      <c r="A170" s="5"/>
      <c r="B170" s="4"/>
      <c r="C170" s="13"/>
      <c r="D170" s="4"/>
      <c r="E170" s="13"/>
      <c r="F170" s="71"/>
    </row>
    <row r="171" spans="1:6" s="7" customFormat="1">
      <c r="A171" s="5"/>
      <c r="B171" s="4"/>
      <c r="C171" s="13"/>
      <c r="D171" s="4"/>
      <c r="E171" s="13"/>
      <c r="F171" s="71"/>
    </row>
    <row r="172" spans="1:6" s="7" customFormat="1">
      <c r="A172" s="5"/>
      <c r="B172" s="4"/>
      <c r="C172" s="13"/>
      <c r="D172" s="4"/>
      <c r="E172" s="13"/>
      <c r="F172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8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73</v>
      </c>
      <c r="B1" s="1"/>
      <c r="C1" s="76"/>
      <c r="D1" s="1"/>
      <c r="E1" s="76"/>
      <c r="F1" s="76"/>
    </row>
    <row r="2" spans="1:7" s="7" customFormat="1" ht="13.15">
      <c r="A2" s="18" t="str">
        <f>'General Info'!G4</f>
        <v>Primghar/Galva/Marcus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11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Table32[[#This Row],[Planting Date]]</f>
        <v>44700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Info'!I4</f>
        <v>44850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88</v>
      </c>
      <c r="B8" s="50" t="s">
        <v>150</v>
      </c>
      <c r="C8" s="52">
        <v>2.5</v>
      </c>
      <c r="D8" s="51" t="s">
        <v>145</v>
      </c>
      <c r="E8" s="82">
        <v>60.128769385589798</v>
      </c>
      <c r="F8" s="68">
        <v>1</v>
      </c>
      <c r="G8"/>
    </row>
    <row r="9" spans="1:7" s="19" customFormat="1" ht="12.4">
      <c r="A9" s="51" t="s">
        <v>91</v>
      </c>
      <c r="B9" s="50" t="s">
        <v>151</v>
      </c>
      <c r="C9" s="52">
        <v>2.7</v>
      </c>
      <c r="D9" s="51" t="s">
        <v>147</v>
      </c>
      <c r="E9" s="82">
        <v>60.035106928417193</v>
      </c>
      <c r="F9" s="68">
        <v>2</v>
      </c>
      <c r="G9"/>
    </row>
    <row r="10" spans="1:7" s="19" customFormat="1" ht="12.4">
      <c r="A10" s="51" t="s">
        <v>101</v>
      </c>
      <c r="B10" s="50" t="s">
        <v>152</v>
      </c>
      <c r="C10" s="52">
        <v>2.4</v>
      </c>
      <c r="D10" s="51" t="s">
        <v>149</v>
      </c>
      <c r="E10" s="82">
        <v>59.491811555937829</v>
      </c>
      <c r="F10" s="68">
        <v>3</v>
      </c>
      <c r="G10"/>
    </row>
    <row r="11" spans="1:7" s="19" customFormat="1" ht="12.4">
      <c r="A11" s="51" t="s">
        <v>102</v>
      </c>
      <c r="B11" s="50" t="s">
        <v>153</v>
      </c>
      <c r="C11" s="52">
        <v>2.6</v>
      </c>
      <c r="D11" s="51" t="s">
        <v>146</v>
      </c>
      <c r="E11" s="82">
        <v>59.431727416189084</v>
      </c>
      <c r="F11" s="68">
        <v>4</v>
      </c>
      <c r="G11"/>
    </row>
    <row r="12" spans="1:7" s="19" customFormat="1" ht="12.4">
      <c r="A12" s="51" t="s">
        <v>97</v>
      </c>
      <c r="B12" s="50" t="s">
        <v>154</v>
      </c>
      <c r="C12" s="52">
        <v>2.5</v>
      </c>
      <c r="D12" s="51" t="s">
        <v>146</v>
      </c>
      <c r="E12" s="82">
        <v>58.826932851703511</v>
      </c>
      <c r="F12" s="68">
        <v>5</v>
      </c>
      <c r="G12"/>
    </row>
    <row r="13" spans="1:7" s="19" customFormat="1" ht="12.4">
      <c r="A13" s="51" t="s">
        <v>98</v>
      </c>
      <c r="B13" s="50" t="s">
        <v>155</v>
      </c>
      <c r="C13" s="52">
        <v>2.2999999999999998</v>
      </c>
      <c r="D13" s="51" t="s">
        <v>149</v>
      </c>
      <c r="E13" s="82">
        <v>58.823166300831893</v>
      </c>
      <c r="F13" s="68">
        <v>6</v>
      </c>
      <c r="G13"/>
    </row>
    <row r="14" spans="1:7" s="19" customFormat="1" ht="12.4">
      <c r="A14" s="51" t="s">
        <v>98</v>
      </c>
      <c r="B14" s="50" t="s">
        <v>156</v>
      </c>
      <c r="C14" s="52">
        <v>2.6</v>
      </c>
      <c r="D14" s="51" t="s">
        <v>149</v>
      </c>
      <c r="E14" s="82">
        <v>58.529616803033129</v>
      </c>
      <c r="F14" s="68">
        <v>7</v>
      </c>
      <c r="G14"/>
    </row>
    <row r="15" spans="1:7" s="19" customFormat="1" ht="12.4">
      <c r="A15" s="51" t="s">
        <v>93</v>
      </c>
      <c r="B15" s="50" t="s">
        <v>157</v>
      </c>
      <c r="C15" s="52">
        <v>2.5</v>
      </c>
      <c r="D15" s="51" t="s">
        <v>145</v>
      </c>
      <c r="E15" s="82">
        <v>57.600651072273699</v>
      </c>
      <c r="F15" s="68">
        <v>8</v>
      </c>
      <c r="G15"/>
    </row>
    <row r="16" spans="1:7" s="19" customFormat="1" ht="12.4">
      <c r="A16" s="51" t="s">
        <v>95</v>
      </c>
      <c r="B16" s="50" t="s">
        <v>158</v>
      </c>
      <c r="C16" s="52">
        <v>2.2999999999999998</v>
      </c>
      <c r="D16" s="51" t="s">
        <v>145</v>
      </c>
      <c r="E16" s="82">
        <v>57.393595465501072</v>
      </c>
      <c r="F16" s="68">
        <v>9</v>
      </c>
      <c r="G16"/>
    </row>
    <row r="17" spans="1:7" s="19" customFormat="1" ht="12.4">
      <c r="A17" s="51" t="s">
        <v>90</v>
      </c>
      <c r="B17" s="50" t="s">
        <v>159</v>
      </c>
      <c r="C17" s="52">
        <v>2.2999999999999998</v>
      </c>
      <c r="D17" s="51" t="s">
        <v>145</v>
      </c>
      <c r="E17" s="82">
        <v>57.370181214219862</v>
      </c>
      <c r="F17" s="68">
        <v>10</v>
      </c>
      <c r="G17"/>
    </row>
    <row r="18" spans="1:7" s="19" customFormat="1" ht="12.4">
      <c r="A18" s="51" t="s">
        <v>95</v>
      </c>
      <c r="B18" s="50" t="s">
        <v>160</v>
      </c>
      <c r="C18" s="52">
        <v>2.5</v>
      </c>
      <c r="D18" s="51" t="s">
        <v>145</v>
      </c>
      <c r="E18" s="82">
        <v>57.365437563493131</v>
      </c>
      <c r="F18" s="68">
        <v>11</v>
      </c>
      <c r="G18"/>
    </row>
    <row r="19" spans="1:7" s="19" customFormat="1" ht="12.4">
      <c r="A19" s="51" t="s">
        <v>99</v>
      </c>
      <c r="B19" s="50" t="s">
        <v>161</v>
      </c>
      <c r="C19" s="52">
        <v>2.2000000000000002</v>
      </c>
      <c r="D19" s="51" t="s">
        <v>149</v>
      </c>
      <c r="E19" s="82">
        <v>57.340414013788703</v>
      </c>
      <c r="F19" s="68">
        <v>12</v>
      </c>
      <c r="G19"/>
    </row>
    <row r="20" spans="1:7" s="19" customFormat="1" ht="12.4">
      <c r="A20" s="51" t="s">
        <v>96</v>
      </c>
      <c r="B20" s="50" t="s">
        <v>162</v>
      </c>
      <c r="C20" s="52">
        <v>2.7</v>
      </c>
      <c r="D20" s="51" t="s">
        <v>145</v>
      </c>
      <c r="E20" s="82">
        <v>57.196069923465714</v>
      </c>
      <c r="F20" s="68">
        <v>13</v>
      </c>
      <c r="G20"/>
    </row>
    <row r="21" spans="1:7" s="19" customFormat="1" ht="12.4">
      <c r="A21" s="51" t="s">
        <v>90</v>
      </c>
      <c r="B21" s="50" t="s">
        <v>163</v>
      </c>
      <c r="C21" s="52">
        <v>2.6</v>
      </c>
      <c r="D21" s="51" t="s">
        <v>145</v>
      </c>
      <c r="E21" s="82">
        <v>57.080462489343631</v>
      </c>
      <c r="F21" s="68">
        <v>14</v>
      </c>
      <c r="G21"/>
    </row>
    <row r="22" spans="1:7" s="19" customFormat="1" ht="12.4">
      <c r="A22" s="51" t="s">
        <v>96</v>
      </c>
      <c r="B22" s="50" t="s">
        <v>164</v>
      </c>
      <c r="C22" s="52">
        <v>2.4</v>
      </c>
      <c r="D22" s="51" t="s">
        <v>145</v>
      </c>
      <c r="E22" s="82">
        <v>57.003259560023061</v>
      </c>
      <c r="F22" s="68">
        <v>15</v>
      </c>
      <c r="G22"/>
    </row>
    <row r="23" spans="1:7" s="19" customFormat="1" ht="12.4">
      <c r="A23" s="51" t="s">
        <v>93</v>
      </c>
      <c r="B23" s="50" t="s">
        <v>165</v>
      </c>
      <c r="C23" s="52">
        <v>2.5</v>
      </c>
      <c r="D23" s="51" t="s">
        <v>145</v>
      </c>
      <c r="E23" s="82">
        <v>56.824974529358066</v>
      </c>
      <c r="F23" s="68">
        <v>16</v>
      </c>
      <c r="G23"/>
    </row>
    <row r="24" spans="1:7" s="19" customFormat="1" ht="12.4">
      <c r="A24" s="51" t="s">
        <v>95</v>
      </c>
      <c r="B24" s="50" t="s">
        <v>166</v>
      </c>
      <c r="C24" s="52">
        <v>2.4</v>
      </c>
      <c r="D24" s="51" t="s">
        <v>145</v>
      </c>
      <c r="E24" s="82">
        <v>56.261536460985376</v>
      </c>
      <c r="F24" s="68">
        <v>17</v>
      </c>
      <c r="G24"/>
    </row>
    <row r="25" spans="1:7" s="19" customFormat="1" ht="12.4">
      <c r="A25" s="51" t="s">
        <v>94</v>
      </c>
      <c r="B25" s="50" t="s">
        <v>167</v>
      </c>
      <c r="C25" s="52">
        <v>2.4</v>
      </c>
      <c r="D25" s="51" t="s">
        <v>149</v>
      </c>
      <c r="E25" s="82">
        <v>56.150546804724762</v>
      </c>
      <c r="F25" s="68">
        <v>18</v>
      </c>
      <c r="G25"/>
    </row>
    <row r="26" spans="1:7" s="19" customFormat="1" ht="12.4">
      <c r="A26" s="25" t="s">
        <v>260</v>
      </c>
      <c r="B26" s="50" t="s">
        <v>168</v>
      </c>
      <c r="C26" s="52">
        <v>2.6</v>
      </c>
      <c r="D26" s="51" t="s">
        <v>146</v>
      </c>
      <c r="E26" s="82">
        <v>55.542457802725558</v>
      </c>
      <c r="F26" s="68">
        <v>19</v>
      </c>
      <c r="G26"/>
    </row>
    <row r="27" spans="1:7" s="19" customFormat="1" ht="12.4">
      <c r="A27" s="51" t="s">
        <v>89</v>
      </c>
      <c r="B27" s="50" t="s">
        <v>169</v>
      </c>
      <c r="C27" s="52">
        <v>2.7</v>
      </c>
      <c r="D27" s="51" t="s">
        <v>146</v>
      </c>
      <c r="E27" s="82">
        <v>55.316436878443049</v>
      </c>
      <c r="F27" s="68">
        <v>20</v>
      </c>
      <c r="G27"/>
    </row>
    <row r="28" spans="1:7" s="19" customFormat="1" ht="12.4">
      <c r="A28" s="51" t="s">
        <v>102</v>
      </c>
      <c r="B28" s="50" t="s">
        <v>170</v>
      </c>
      <c r="C28" s="52">
        <v>2.2999999999999998</v>
      </c>
      <c r="D28" s="51" t="s">
        <v>146</v>
      </c>
      <c r="E28" s="82">
        <v>55.259084674342638</v>
      </c>
      <c r="F28" s="68">
        <v>21</v>
      </c>
      <c r="G28"/>
    </row>
    <row r="29" spans="1:7" s="19" customFormat="1" ht="12.4">
      <c r="A29" s="51" t="s">
        <v>96</v>
      </c>
      <c r="B29" s="50" t="s">
        <v>171</v>
      </c>
      <c r="C29" s="52">
        <v>2.6</v>
      </c>
      <c r="D29" s="51" t="s">
        <v>145</v>
      </c>
      <c r="E29" s="82">
        <v>54.696195737567841</v>
      </c>
      <c r="F29" s="68">
        <v>22</v>
      </c>
      <c r="G29"/>
    </row>
    <row r="30" spans="1:7" s="19" customFormat="1" ht="12.4">
      <c r="A30" s="51" t="s">
        <v>94</v>
      </c>
      <c r="B30" s="50" t="s">
        <v>172</v>
      </c>
      <c r="C30" s="52">
        <v>2.2999999999999998</v>
      </c>
      <c r="D30" s="51" t="s">
        <v>145</v>
      </c>
      <c r="E30" s="82">
        <v>54.634567278450774</v>
      </c>
      <c r="F30" s="68">
        <v>23</v>
      </c>
      <c r="G30"/>
    </row>
    <row r="31" spans="1:7" s="19" customFormat="1" ht="12.4">
      <c r="A31" s="51" t="s">
        <v>91</v>
      </c>
      <c r="B31" s="50" t="s">
        <v>173</v>
      </c>
      <c r="C31" s="52">
        <v>2.5</v>
      </c>
      <c r="D31" s="51" t="s">
        <v>147</v>
      </c>
      <c r="E31" s="82">
        <v>54.557769422856587</v>
      </c>
      <c r="F31" s="68">
        <v>24</v>
      </c>
      <c r="G31"/>
    </row>
    <row r="32" spans="1:7" s="19" customFormat="1" ht="12.4">
      <c r="A32" s="51" t="s">
        <v>89</v>
      </c>
      <c r="B32" s="50" t="s">
        <v>174</v>
      </c>
      <c r="C32" s="52">
        <v>2.2999999999999998</v>
      </c>
      <c r="D32" s="51" t="s">
        <v>146</v>
      </c>
      <c r="E32" s="82">
        <v>54.472339543116121</v>
      </c>
      <c r="F32" s="68">
        <v>25</v>
      </c>
      <c r="G32"/>
    </row>
    <row r="33" spans="1:7" s="19" customFormat="1" ht="12.4">
      <c r="A33" s="51" t="s">
        <v>101</v>
      </c>
      <c r="B33" s="50" t="s">
        <v>175</v>
      </c>
      <c r="C33" s="52">
        <v>2.2999999999999998</v>
      </c>
      <c r="D33" s="51" t="s">
        <v>149</v>
      </c>
      <c r="E33" s="82">
        <v>54.28994672198813</v>
      </c>
      <c r="F33" s="68">
        <v>26</v>
      </c>
      <c r="G33"/>
    </row>
    <row r="34" spans="1:7" s="19" customFormat="1" ht="12.4">
      <c r="A34" s="51" t="s">
        <v>95</v>
      </c>
      <c r="B34" s="50" t="s">
        <v>176</v>
      </c>
      <c r="C34" s="52">
        <v>2.6</v>
      </c>
      <c r="D34" s="51" t="s">
        <v>145</v>
      </c>
      <c r="E34" s="82">
        <v>54.222072048679202</v>
      </c>
      <c r="F34" s="68">
        <v>27</v>
      </c>
      <c r="G34"/>
    </row>
    <row r="35" spans="1:7" s="19" customFormat="1" ht="12.4">
      <c r="A35" s="25" t="s">
        <v>96</v>
      </c>
      <c r="B35" s="3" t="s">
        <v>177</v>
      </c>
      <c r="C35" s="20">
        <v>2.5</v>
      </c>
      <c r="D35" s="25" t="s">
        <v>145</v>
      </c>
      <c r="E35" s="83">
        <v>54.013056694125119</v>
      </c>
      <c r="F35" s="69">
        <v>28</v>
      </c>
      <c r="G35"/>
    </row>
    <row r="36" spans="1:7" s="19" customFormat="1" ht="12.4">
      <c r="A36" s="25" t="s">
        <v>94</v>
      </c>
      <c r="B36" s="3" t="s">
        <v>178</v>
      </c>
      <c r="C36" s="20">
        <v>2.5</v>
      </c>
      <c r="D36" s="25" t="s">
        <v>145</v>
      </c>
      <c r="E36" s="83">
        <v>53.401210426413421</v>
      </c>
      <c r="F36" s="69">
        <v>29</v>
      </c>
      <c r="G36"/>
    </row>
    <row r="37" spans="1:7" s="19" customFormat="1" ht="12.4">
      <c r="A37" s="25" t="s">
        <v>94</v>
      </c>
      <c r="B37" s="3" t="s">
        <v>179</v>
      </c>
      <c r="C37" s="20">
        <v>2.6</v>
      </c>
      <c r="D37" s="25" t="s">
        <v>145</v>
      </c>
      <c r="E37" s="83">
        <v>53.300102509725846</v>
      </c>
      <c r="F37" s="69">
        <v>30</v>
      </c>
      <c r="G37"/>
    </row>
    <row r="38" spans="1:7" s="19" customFormat="1" ht="12.4">
      <c r="A38" s="25" t="s">
        <v>91</v>
      </c>
      <c r="B38" s="3" t="s">
        <v>180</v>
      </c>
      <c r="C38" s="20">
        <v>2.2999999999999998</v>
      </c>
      <c r="D38" s="25" t="s">
        <v>147</v>
      </c>
      <c r="E38" s="83">
        <v>52.987708783318396</v>
      </c>
      <c r="F38" s="69">
        <v>31</v>
      </c>
      <c r="G38"/>
    </row>
    <row r="39" spans="1:7" s="19" customFormat="1" ht="12.4">
      <c r="A39" s="25" t="s">
        <v>89</v>
      </c>
      <c r="B39" s="3" t="s">
        <v>181</v>
      </c>
      <c r="C39" s="20">
        <v>2.4</v>
      </c>
      <c r="D39" s="25" t="s">
        <v>146</v>
      </c>
      <c r="E39" s="83">
        <v>52.019362540994003</v>
      </c>
      <c r="F39" s="69">
        <v>32</v>
      </c>
      <c r="G39"/>
    </row>
    <row r="40" spans="1:7" s="19" customFormat="1" ht="12.4">
      <c r="A40" s="89"/>
      <c r="B40" s="50"/>
      <c r="C40" s="52"/>
      <c r="D40" s="51"/>
      <c r="E40" s="82"/>
      <c r="F40" s="68"/>
      <c r="G40"/>
    </row>
    <row r="41" spans="1:7" s="19" customFormat="1" ht="12.4">
      <c r="A41" s="89" t="s">
        <v>103</v>
      </c>
      <c r="B41" s="67" t="s">
        <v>144</v>
      </c>
      <c r="C41" s="52"/>
      <c r="D41" s="51" t="s">
        <v>144</v>
      </c>
      <c r="E41" s="82">
        <v>56.298999999999999</v>
      </c>
      <c r="F41" s="68"/>
      <c r="G41"/>
    </row>
    <row r="42" spans="1:7" s="19" customFormat="1" ht="12.4">
      <c r="A42" s="89" t="s">
        <v>104</v>
      </c>
      <c r="B42" s="50" t="s">
        <v>144</v>
      </c>
      <c r="C42" s="52"/>
      <c r="D42" s="51" t="s">
        <v>144</v>
      </c>
      <c r="E42" s="82">
        <v>52.018999999999998</v>
      </c>
      <c r="F42" s="68"/>
      <c r="G42"/>
    </row>
    <row r="43" spans="1:7" s="19" customFormat="1" ht="12.4">
      <c r="A43" s="89" t="s">
        <v>105</v>
      </c>
      <c r="B43" s="50" t="s">
        <v>144</v>
      </c>
      <c r="C43" s="52"/>
      <c r="D43" s="51" t="s">
        <v>144</v>
      </c>
      <c r="E43" s="82">
        <v>60.128999999999998</v>
      </c>
      <c r="F43" s="68"/>
      <c r="G43"/>
    </row>
    <row r="44" spans="1:7" s="19" customFormat="1" ht="12.4">
      <c r="A44" s="89" t="s">
        <v>106</v>
      </c>
      <c r="B44" s="50" t="s">
        <v>144</v>
      </c>
      <c r="C44" s="52"/>
      <c r="D44" s="51" t="s">
        <v>144</v>
      </c>
      <c r="E44" s="82">
        <v>1.8819999999999999</v>
      </c>
      <c r="F44" s="68"/>
      <c r="G44"/>
    </row>
    <row r="45" spans="1:7" s="19" customFormat="1" ht="12.4">
      <c r="A45" s="89" t="s">
        <v>107</v>
      </c>
      <c r="B45" s="3" t="s">
        <v>144</v>
      </c>
      <c r="C45" s="20"/>
      <c r="D45" s="25" t="s">
        <v>144</v>
      </c>
      <c r="E45" s="83">
        <v>1.962</v>
      </c>
      <c r="F45" s="69"/>
      <c r="G45"/>
    </row>
    <row r="46" spans="1:7" s="19" customFormat="1" ht="12.4">
      <c r="A46" s="89" t="s">
        <v>108</v>
      </c>
      <c r="B46" s="3" t="s">
        <v>144</v>
      </c>
      <c r="C46" s="20"/>
      <c r="D46" s="25" t="s">
        <v>144</v>
      </c>
      <c r="E46" s="83">
        <v>3.4209999999999998</v>
      </c>
      <c r="F46" s="69"/>
      <c r="G46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7"/>
      <c r="B68" s="3"/>
      <c r="C68" s="20"/>
      <c r="D68" s="25"/>
      <c r="E68" s="83"/>
      <c r="F68" s="69"/>
    </row>
    <row r="69" spans="1:6" s="19" customFormat="1" ht="11.25">
      <c r="A69" s="27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20"/>
      <c r="D126" s="3"/>
      <c r="E126" s="83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19" customFormat="1" ht="11.25">
      <c r="A184" s="2"/>
      <c r="B184" s="3"/>
      <c r="C184" s="16"/>
      <c r="D184" s="3"/>
      <c r="E184" s="16"/>
      <c r="F184" s="70"/>
    </row>
    <row r="185" spans="1:6" s="7" customFormat="1">
      <c r="A185" s="5"/>
      <c r="B185" s="4"/>
      <c r="C185" s="13"/>
      <c r="D185" s="3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  <row r="288" spans="1:6" s="7" customFormat="1">
      <c r="A288" s="5"/>
      <c r="B288" s="4"/>
      <c r="C288" s="13"/>
      <c r="D288" s="4"/>
      <c r="E288" s="13"/>
      <c r="F288" s="71"/>
    </row>
  </sheetData>
  <pageMargins left="1" right="1" top="1" bottom="1" header="0.5" footer="0.5"/>
  <pageSetup orientation="portrait" r:id="rId1"/>
  <headerFooter alignWithMargins="0">
    <oddFooter>&amp;L&amp;A&amp;RPage &amp;P of &amp;N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287"/>
  <sheetViews>
    <sheetView zoomScaleNormal="100" workbookViewId="0">
      <pane ySplit="7" topLeftCell="A8" activePane="bottomLeft" state="frozen"/>
      <selection activeCell="N93" sqref="N93"/>
      <selection pane="bottomLeft" activeCell="A2" sqref="A2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85</v>
      </c>
      <c r="B1" s="1"/>
      <c r="C1" s="76"/>
      <c r="D1" s="1"/>
      <c r="E1" s="76"/>
      <c r="F1" s="76"/>
    </row>
    <row r="2" spans="1:7" s="7" customFormat="1" ht="13.15">
      <c r="A2" s="18" t="str">
        <f>'General Info'!G22</f>
        <v>Mahaska/Taintor/Nira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14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Info'!H22</f>
        <v>44693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Info'!I22</f>
        <v>44851</v>
      </c>
      <c r="C5" s="77"/>
      <c r="D5" s="9"/>
      <c r="E5" s="77"/>
      <c r="F5" s="71"/>
    </row>
    <row r="6" spans="1:7">
      <c r="A6" s="21"/>
      <c r="B6" s="44"/>
      <c r="C6" s="22"/>
      <c r="D6" s="21"/>
      <c r="E6" s="22"/>
    </row>
    <row r="7" spans="1:7" ht="40.5" customHeight="1">
      <c r="A7" s="47" t="s">
        <v>72</v>
      </c>
      <c r="B7" s="47" t="s">
        <v>0</v>
      </c>
      <c r="C7" s="48" t="s">
        <v>8</v>
      </c>
      <c r="D7" s="48" t="s">
        <v>9</v>
      </c>
      <c r="E7" s="48" t="s">
        <v>1</v>
      </c>
      <c r="F7" s="48" t="s">
        <v>16</v>
      </c>
    </row>
    <row r="8" spans="1:7" s="19" customFormat="1" ht="12.4" customHeight="1">
      <c r="A8" s="51" t="s">
        <v>99</v>
      </c>
      <c r="B8" s="50" t="s">
        <v>212</v>
      </c>
      <c r="C8" s="52">
        <v>3.1</v>
      </c>
      <c r="D8" s="51" t="s">
        <v>149</v>
      </c>
      <c r="E8" s="82">
        <v>80.341028223454288</v>
      </c>
      <c r="F8" s="68">
        <v>1</v>
      </c>
      <c r="G8"/>
    </row>
    <row r="9" spans="1:7" s="19" customFormat="1" ht="12.4">
      <c r="A9" s="51" t="s">
        <v>96</v>
      </c>
      <c r="B9" s="50" t="s">
        <v>195</v>
      </c>
      <c r="C9" s="52">
        <v>2.9</v>
      </c>
      <c r="D9" s="51" t="s">
        <v>145</v>
      </c>
      <c r="E9" s="82">
        <v>79.82312473720431</v>
      </c>
      <c r="F9" s="68">
        <v>2</v>
      </c>
      <c r="G9"/>
    </row>
    <row r="10" spans="1:7" s="19" customFormat="1" ht="12.4">
      <c r="A10" s="51" t="s">
        <v>91</v>
      </c>
      <c r="B10" s="50" t="s">
        <v>188</v>
      </c>
      <c r="C10" s="52">
        <v>3.1</v>
      </c>
      <c r="D10" s="51" t="s">
        <v>147</v>
      </c>
      <c r="E10" s="82">
        <v>77.622941638120963</v>
      </c>
      <c r="F10" s="68">
        <v>3</v>
      </c>
      <c r="G10"/>
    </row>
    <row r="11" spans="1:7" s="19" customFormat="1" ht="12.4">
      <c r="A11" s="51" t="s">
        <v>90</v>
      </c>
      <c r="B11" s="50" t="s">
        <v>202</v>
      </c>
      <c r="C11" s="52">
        <v>3.1</v>
      </c>
      <c r="D11" s="51" t="s">
        <v>145</v>
      </c>
      <c r="E11" s="82">
        <v>76.427179996314379</v>
      </c>
      <c r="F11" s="68">
        <v>4</v>
      </c>
      <c r="G11"/>
    </row>
    <row r="12" spans="1:7" s="19" customFormat="1" ht="12.4">
      <c r="A12" s="51" t="s">
        <v>94</v>
      </c>
      <c r="B12" s="50" t="s">
        <v>214</v>
      </c>
      <c r="C12" s="52">
        <v>3.1</v>
      </c>
      <c r="D12" s="51" t="s">
        <v>149</v>
      </c>
      <c r="E12" s="82">
        <v>76.36867223057196</v>
      </c>
      <c r="F12" s="68">
        <v>5</v>
      </c>
      <c r="G12"/>
    </row>
    <row r="13" spans="1:7" s="19" customFormat="1" ht="12.4">
      <c r="A13" s="51" t="s">
        <v>94</v>
      </c>
      <c r="B13" s="50" t="s">
        <v>210</v>
      </c>
      <c r="C13" s="52">
        <v>2.9</v>
      </c>
      <c r="D13" s="51" t="s">
        <v>145</v>
      </c>
      <c r="E13" s="82">
        <v>75.814063155741138</v>
      </c>
      <c r="F13" s="68">
        <v>6</v>
      </c>
      <c r="G13"/>
    </row>
    <row r="14" spans="1:7" s="19" customFormat="1" ht="12.4">
      <c r="A14" s="51" t="s">
        <v>90</v>
      </c>
      <c r="B14" s="50" t="s">
        <v>194</v>
      </c>
      <c r="C14" s="52">
        <v>2.9</v>
      </c>
      <c r="D14" s="51" t="s">
        <v>145</v>
      </c>
      <c r="E14" s="82">
        <v>75.115791330024962</v>
      </c>
      <c r="F14" s="68">
        <v>7</v>
      </c>
      <c r="G14"/>
    </row>
    <row r="15" spans="1:7" s="19" customFormat="1" ht="12.4">
      <c r="A15" s="51" t="s">
        <v>95</v>
      </c>
      <c r="B15" s="50" t="s">
        <v>197</v>
      </c>
      <c r="C15" s="52">
        <v>2.9</v>
      </c>
      <c r="D15" s="51" t="s">
        <v>145</v>
      </c>
      <c r="E15" s="82">
        <v>75.08277914925047</v>
      </c>
      <c r="F15" s="68">
        <v>8</v>
      </c>
      <c r="G15"/>
    </row>
    <row r="16" spans="1:7" s="19" customFormat="1" ht="12.4">
      <c r="A16" s="51" t="s">
        <v>96</v>
      </c>
      <c r="B16" s="50" t="s">
        <v>192</v>
      </c>
      <c r="C16" s="52">
        <v>3</v>
      </c>
      <c r="D16" s="51" t="s">
        <v>145</v>
      </c>
      <c r="E16" s="82">
        <v>74.633538332728307</v>
      </c>
      <c r="F16" s="68">
        <v>9</v>
      </c>
      <c r="G16"/>
    </row>
    <row r="17" spans="1:7" s="19" customFormat="1" ht="12.4">
      <c r="A17" s="51" t="s">
        <v>100</v>
      </c>
      <c r="B17" s="50" t="s">
        <v>213</v>
      </c>
      <c r="C17" s="52">
        <v>2.9</v>
      </c>
      <c r="D17" s="51" t="s">
        <v>146</v>
      </c>
      <c r="E17" s="82">
        <v>74.512541662725454</v>
      </c>
      <c r="F17" s="68">
        <v>10</v>
      </c>
      <c r="G17"/>
    </row>
    <row r="18" spans="1:7" s="19" customFormat="1" ht="12.4">
      <c r="A18" s="51" t="s">
        <v>89</v>
      </c>
      <c r="B18" s="50" t="s">
        <v>200</v>
      </c>
      <c r="C18" s="52">
        <v>3.1</v>
      </c>
      <c r="D18" s="51" t="s">
        <v>146</v>
      </c>
      <c r="E18" s="82">
        <v>74.346244664559279</v>
      </c>
      <c r="F18" s="68">
        <v>11</v>
      </c>
      <c r="G18"/>
    </row>
    <row r="19" spans="1:7" s="19" customFormat="1" ht="12.4">
      <c r="A19" s="51" t="s">
        <v>95</v>
      </c>
      <c r="B19" s="50" t="s">
        <v>205</v>
      </c>
      <c r="C19" s="52">
        <v>3.1</v>
      </c>
      <c r="D19" s="51" t="s">
        <v>145</v>
      </c>
      <c r="E19" s="82">
        <v>73.980326932865793</v>
      </c>
      <c r="F19" s="68">
        <v>12</v>
      </c>
      <c r="G19"/>
    </row>
    <row r="20" spans="1:7" s="19" customFormat="1" ht="12.4">
      <c r="A20" s="51" t="s">
        <v>93</v>
      </c>
      <c r="B20" s="50" t="s">
        <v>196</v>
      </c>
      <c r="C20" s="52">
        <v>2.9</v>
      </c>
      <c r="D20" s="51" t="s">
        <v>145</v>
      </c>
      <c r="E20" s="82">
        <v>73.743401323646708</v>
      </c>
      <c r="F20" s="68">
        <v>13</v>
      </c>
      <c r="G20"/>
    </row>
    <row r="21" spans="1:7" s="19" customFormat="1" ht="12.4">
      <c r="A21" s="51" t="s">
        <v>91</v>
      </c>
      <c r="B21" s="50" t="s">
        <v>201</v>
      </c>
      <c r="C21" s="52">
        <v>2.8</v>
      </c>
      <c r="D21" s="51" t="s">
        <v>147</v>
      </c>
      <c r="E21" s="82">
        <v>73.640142209958938</v>
      </c>
      <c r="F21" s="68">
        <v>14</v>
      </c>
      <c r="G21"/>
    </row>
    <row r="22" spans="1:7" s="19" customFormat="1" ht="12.4">
      <c r="A22" s="51" t="s">
        <v>96</v>
      </c>
      <c r="B22" s="50" t="s">
        <v>189</v>
      </c>
      <c r="C22" s="52">
        <v>3.1</v>
      </c>
      <c r="D22" s="51" t="s">
        <v>145</v>
      </c>
      <c r="E22" s="82">
        <v>73.131005183956987</v>
      </c>
      <c r="F22" s="68">
        <v>15</v>
      </c>
      <c r="G22"/>
    </row>
    <row r="23" spans="1:7" s="19" customFormat="1" ht="12.4">
      <c r="A23" s="51" t="s">
        <v>95</v>
      </c>
      <c r="B23" s="50" t="s">
        <v>208</v>
      </c>
      <c r="C23" s="52">
        <v>2.8</v>
      </c>
      <c r="D23" s="51" t="s">
        <v>145</v>
      </c>
      <c r="E23" s="82">
        <v>72.464300589109271</v>
      </c>
      <c r="F23" s="68">
        <v>16</v>
      </c>
      <c r="G23"/>
    </row>
    <row r="24" spans="1:7" s="19" customFormat="1" ht="12.4">
      <c r="A24" s="51" t="s">
        <v>94</v>
      </c>
      <c r="B24" s="67" t="s">
        <v>199</v>
      </c>
      <c r="C24" s="52">
        <v>2.8</v>
      </c>
      <c r="D24" s="51" t="s">
        <v>145</v>
      </c>
      <c r="E24" s="82">
        <v>72.303354128853343</v>
      </c>
      <c r="F24" s="68">
        <v>17</v>
      </c>
      <c r="G24"/>
    </row>
    <row r="25" spans="1:7" s="19" customFormat="1" ht="12.4">
      <c r="A25" s="51" t="s">
        <v>95</v>
      </c>
      <c r="B25" s="50" t="s">
        <v>198</v>
      </c>
      <c r="C25" s="52">
        <v>2.9</v>
      </c>
      <c r="D25" s="51" t="s">
        <v>145</v>
      </c>
      <c r="E25" s="82">
        <v>71.182462840272791</v>
      </c>
      <c r="F25" s="68">
        <v>18</v>
      </c>
      <c r="G25"/>
    </row>
    <row r="26" spans="1:7" s="19" customFormat="1" ht="12.4">
      <c r="A26" s="51"/>
      <c r="B26" s="50"/>
      <c r="C26" s="52"/>
      <c r="D26" s="51"/>
      <c r="E26" s="82"/>
      <c r="F26" s="68"/>
      <c r="G26"/>
    </row>
    <row r="27" spans="1:7" s="19" customFormat="1" ht="12.4">
      <c r="A27" s="89" t="s">
        <v>103</v>
      </c>
      <c r="B27" s="50" t="s">
        <v>144</v>
      </c>
      <c r="C27" s="52"/>
      <c r="D27" s="51" t="s">
        <v>144</v>
      </c>
      <c r="E27" s="82">
        <v>75.03</v>
      </c>
      <c r="F27" s="68"/>
      <c r="G27"/>
    </row>
    <row r="28" spans="1:7" s="19" customFormat="1" ht="12.4">
      <c r="A28" s="89" t="s">
        <v>104</v>
      </c>
      <c r="B28" s="50" t="s">
        <v>144</v>
      </c>
      <c r="C28" s="52"/>
      <c r="D28" s="51" t="s">
        <v>144</v>
      </c>
      <c r="E28" s="82">
        <v>71.182000000000002</v>
      </c>
      <c r="F28" s="68"/>
      <c r="G28"/>
    </row>
    <row r="29" spans="1:7" s="19" customFormat="1" ht="12.4">
      <c r="A29" s="89" t="s">
        <v>105</v>
      </c>
      <c r="B29" s="50" t="s">
        <v>144</v>
      </c>
      <c r="C29" s="52"/>
      <c r="D29" s="51" t="s">
        <v>144</v>
      </c>
      <c r="E29" s="82">
        <v>80.340999999999994</v>
      </c>
      <c r="F29" s="68"/>
      <c r="G29"/>
    </row>
    <row r="30" spans="1:7" s="19" customFormat="1" ht="12.4">
      <c r="A30" s="89" t="s">
        <v>106</v>
      </c>
      <c r="B30" s="50" t="s">
        <v>144</v>
      </c>
      <c r="C30" s="52"/>
      <c r="D30" s="51" t="s">
        <v>144</v>
      </c>
      <c r="E30" s="82">
        <v>3.1179999999999999</v>
      </c>
      <c r="F30" s="68"/>
      <c r="G30"/>
    </row>
    <row r="31" spans="1:7" s="19" customFormat="1" ht="12.4">
      <c r="A31" s="89" t="s">
        <v>107</v>
      </c>
      <c r="B31" s="50" t="s">
        <v>144</v>
      </c>
      <c r="C31" s="52"/>
      <c r="D31" s="51" t="s">
        <v>144</v>
      </c>
      <c r="E31" s="82">
        <v>6.6210000000000004</v>
      </c>
      <c r="F31" s="68"/>
      <c r="G31"/>
    </row>
    <row r="32" spans="1:7" s="19" customFormat="1" ht="12.4">
      <c r="A32" s="89" t="s">
        <v>108</v>
      </c>
      <c r="B32" s="50" t="s">
        <v>144</v>
      </c>
      <c r="C32" s="52"/>
      <c r="D32" s="51" t="s">
        <v>144</v>
      </c>
      <c r="E32" s="82">
        <v>4.4240000000000004</v>
      </c>
      <c r="F32" s="68"/>
      <c r="G32"/>
    </row>
    <row r="33" spans="1:7" s="19" customFormat="1" ht="12.4">
      <c r="A33" s="89"/>
      <c r="B33" s="50"/>
      <c r="C33" s="52"/>
      <c r="D33" s="51"/>
      <c r="E33" s="82"/>
      <c r="F33" s="68"/>
      <c r="G33"/>
    </row>
    <row r="34" spans="1:7" s="19" customFormat="1" ht="12.4">
      <c r="A34" s="89"/>
      <c r="B34" s="50"/>
      <c r="C34" s="52"/>
      <c r="D34" s="51"/>
      <c r="E34" s="82"/>
      <c r="F34" s="68"/>
      <c r="G34"/>
    </row>
    <row r="35" spans="1:7" s="19" customFormat="1" ht="12.4">
      <c r="A35" s="89"/>
      <c r="B35" s="50"/>
      <c r="C35" s="52"/>
      <c r="D35" s="51"/>
      <c r="E35" s="82"/>
      <c r="F35" s="68"/>
      <c r="G35"/>
    </row>
    <row r="36" spans="1:7" s="19" customFormat="1" ht="12.4">
      <c r="A36" s="81"/>
      <c r="B36" s="50"/>
      <c r="C36" s="52"/>
      <c r="D36" s="51"/>
      <c r="E36" s="82"/>
      <c r="F36" s="68"/>
      <c r="G36"/>
    </row>
    <row r="37" spans="1:7" s="19" customFormat="1" ht="11.25">
      <c r="A37" s="81"/>
      <c r="B37" s="3"/>
      <c r="C37" s="20"/>
      <c r="D37" s="25"/>
      <c r="E37" s="83"/>
      <c r="F37" s="69"/>
    </row>
    <row r="38" spans="1:7" s="19" customFormat="1" ht="11.25">
      <c r="A38" s="81"/>
      <c r="B38" s="3"/>
      <c r="C38" s="20"/>
      <c r="D38" s="25"/>
      <c r="E38" s="83"/>
      <c r="F38" s="69"/>
    </row>
    <row r="39" spans="1:7" s="19" customFormat="1" ht="11.25">
      <c r="A39" s="81"/>
      <c r="B39" s="3"/>
      <c r="C39" s="20"/>
      <c r="D39" s="25"/>
      <c r="E39" s="83"/>
      <c r="F39" s="69"/>
    </row>
    <row r="40" spans="1:7" s="19" customFormat="1" ht="11.25">
      <c r="A40" s="81"/>
      <c r="B40" s="3"/>
      <c r="C40" s="20"/>
      <c r="D40" s="25"/>
      <c r="E40" s="83"/>
      <c r="F40" s="69"/>
    </row>
    <row r="41" spans="1:7" s="19" customFormat="1" ht="11.25">
      <c r="A41" s="25"/>
      <c r="B41" s="3"/>
      <c r="C41" s="20"/>
      <c r="D41" s="25"/>
      <c r="E41" s="83"/>
      <c r="F41" s="69"/>
    </row>
    <row r="42" spans="1:7" s="19" customFormat="1" ht="11.25">
      <c r="A42" s="25"/>
      <c r="B42" s="3"/>
      <c r="C42" s="20"/>
      <c r="D42" s="25"/>
      <c r="E42" s="83"/>
      <c r="F42" s="69"/>
    </row>
    <row r="43" spans="1:7" s="19" customFormat="1" ht="11.25">
      <c r="A43" s="25"/>
      <c r="B43" s="3"/>
      <c r="C43" s="20"/>
      <c r="D43" s="25"/>
      <c r="E43" s="83"/>
      <c r="F43" s="69"/>
    </row>
    <row r="44" spans="1:7" s="19" customFormat="1" ht="11.25">
      <c r="A44" s="3"/>
      <c r="B44" s="3"/>
      <c r="C44" s="20"/>
      <c r="D44" s="25"/>
      <c r="E44" s="83"/>
      <c r="F44" s="69"/>
    </row>
    <row r="45" spans="1:7" s="19" customFormat="1" ht="11.25">
      <c r="A45" s="2"/>
      <c r="B45" s="3"/>
      <c r="C45" s="20"/>
      <c r="D45" s="25"/>
      <c r="E45" s="83"/>
      <c r="F45" s="69"/>
    </row>
    <row r="46" spans="1:7" s="19" customFormat="1" ht="11.25">
      <c r="A46" s="2"/>
      <c r="B46" s="3"/>
      <c r="C46" s="20"/>
      <c r="D46" s="25"/>
      <c r="E46" s="83"/>
      <c r="F46" s="69"/>
    </row>
    <row r="47" spans="1:7" s="19" customFormat="1" ht="11.25">
      <c r="A47" s="2"/>
      <c r="B47" s="3"/>
      <c r="C47" s="20"/>
      <c r="D47" s="25"/>
      <c r="E47" s="83"/>
      <c r="F47" s="69"/>
    </row>
    <row r="48" spans="1:7" s="19" customFormat="1" ht="11.25">
      <c r="A48" s="2"/>
      <c r="B48" s="3"/>
      <c r="C48" s="20"/>
      <c r="D48" s="25"/>
      <c r="E48" s="83"/>
      <c r="F48" s="69"/>
    </row>
    <row r="49" spans="1:6" s="19" customFormat="1" ht="11.25">
      <c r="A49" s="2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20"/>
      <c r="D126" s="3"/>
      <c r="E126" s="83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19" customFormat="1" ht="11.25">
      <c r="A184" s="2"/>
      <c r="B184" s="3"/>
      <c r="C184" s="16"/>
      <c r="D184" s="3"/>
      <c r="E184" s="16"/>
      <c r="F184" s="70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87"/>
  <sheetViews>
    <sheetView zoomScaleNormal="100" workbookViewId="0">
      <pane ySplit="7" topLeftCell="A8" activePane="bottomLeft" state="frozen"/>
      <selection activeCell="N93" sqref="N93"/>
      <selection pane="bottomLeft" activeCell="A2" sqref="A2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85</v>
      </c>
      <c r="B1" s="1"/>
      <c r="C1" s="76"/>
      <c r="D1" s="1"/>
      <c r="E1" s="76"/>
      <c r="F1" s="76"/>
    </row>
    <row r="2" spans="1:7" s="7" customFormat="1" ht="13.15">
      <c r="A2" s="18" t="str">
        <f>'General Info'!G22</f>
        <v>Mahaska/Taintor/Nira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15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Info'!H22</f>
        <v>44693</v>
      </c>
      <c r="C4" s="77"/>
      <c r="D4" s="9"/>
      <c r="E4" s="77"/>
      <c r="F4" s="71"/>
    </row>
    <row r="5" spans="1:7" s="7" customFormat="1" ht="13.15">
      <c r="A5" s="8" t="s">
        <v>4</v>
      </c>
      <c r="B5" s="9">
        <f>'General Info'!I22</f>
        <v>44851</v>
      </c>
      <c r="C5" s="77"/>
      <c r="D5" s="9"/>
      <c r="E5" s="77"/>
      <c r="F5" s="71"/>
    </row>
    <row r="6" spans="1:7">
      <c r="A6" s="21"/>
      <c r="B6" s="45"/>
      <c r="C6" s="22"/>
      <c r="D6" s="21"/>
      <c r="E6" s="22"/>
    </row>
    <row r="7" spans="1:7" ht="40.5" customHeight="1">
      <c r="A7" s="47" t="s">
        <v>72</v>
      </c>
      <c r="B7" s="47" t="s">
        <v>0</v>
      </c>
      <c r="C7" s="48" t="s">
        <v>8</v>
      </c>
      <c r="D7" s="48" t="s">
        <v>9</v>
      </c>
      <c r="E7" s="48" t="s">
        <v>1</v>
      </c>
      <c r="F7" s="48" t="s">
        <v>16</v>
      </c>
    </row>
    <row r="8" spans="1:7" s="19" customFormat="1" ht="12.4" customHeight="1">
      <c r="A8" s="51" t="s">
        <v>95</v>
      </c>
      <c r="B8" s="50" t="s">
        <v>219</v>
      </c>
      <c r="C8" s="52">
        <v>3.6</v>
      </c>
      <c r="D8" s="51" t="s">
        <v>145</v>
      </c>
      <c r="E8" s="82">
        <v>82.191792955191744</v>
      </c>
      <c r="F8" s="68">
        <v>1</v>
      </c>
      <c r="G8"/>
    </row>
    <row r="9" spans="1:7" s="19" customFormat="1" ht="12.4">
      <c r="A9" s="51" t="s">
        <v>95</v>
      </c>
      <c r="B9" s="50" t="s">
        <v>240</v>
      </c>
      <c r="C9" s="52">
        <v>3.4</v>
      </c>
      <c r="D9" s="51" t="s">
        <v>145</v>
      </c>
      <c r="E9" s="82">
        <v>80.954031494254579</v>
      </c>
      <c r="F9" s="68">
        <v>2</v>
      </c>
      <c r="G9"/>
    </row>
    <row r="10" spans="1:7" s="19" customFormat="1" ht="12.4">
      <c r="A10" s="51" t="s">
        <v>96</v>
      </c>
      <c r="B10" s="50" t="s">
        <v>218</v>
      </c>
      <c r="C10" s="52">
        <v>3.9</v>
      </c>
      <c r="D10" s="51" t="s">
        <v>145</v>
      </c>
      <c r="E10" s="82">
        <v>79.491664319245658</v>
      </c>
      <c r="F10" s="68">
        <v>3</v>
      </c>
      <c r="G10"/>
    </row>
    <row r="11" spans="1:7" s="19" customFormat="1" ht="12.4">
      <c r="A11" s="51" t="s">
        <v>95</v>
      </c>
      <c r="B11" s="50" t="s">
        <v>230</v>
      </c>
      <c r="C11" s="52">
        <v>3.8</v>
      </c>
      <c r="D11" s="51" t="s">
        <v>145</v>
      </c>
      <c r="E11" s="82">
        <v>78.893375382768852</v>
      </c>
      <c r="F11" s="68">
        <v>4</v>
      </c>
      <c r="G11"/>
    </row>
    <row r="12" spans="1:7" s="19" customFormat="1" ht="12.4">
      <c r="A12" s="51" t="s">
        <v>96</v>
      </c>
      <c r="B12" s="50" t="s">
        <v>224</v>
      </c>
      <c r="C12" s="52">
        <v>3.5</v>
      </c>
      <c r="D12" s="51" t="s">
        <v>145</v>
      </c>
      <c r="E12" s="82">
        <v>78.839047749188211</v>
      </c>
      <c r="F12" s="68">
        <v>5</v>
      </c>
      <c r="G12"/>
    </row>
    <row r="13" spans="1:7" s="19" customFormat="1" ht="12.4">
      <c r="A13" s="51" t="s">
        <v>96</v>
      </c>
      <c r="B13" s="50" t="s">
        <v>226</v>
      </c>
      <c r="C13" s="52">
        <v>3.9</v>
      </c>
      <c r="D13" s="51" t="s">
        <v>145</v>
      </c>
      <c r="E13" s="82">
        <v>78.334453178787754</v>
      </c>
      <c r="F13" s="68">
        <v>6</v>
      </c>
      <c r="G13"/>
    </row>
    <row r="14" spans="1:7" s="19" customFormat="1" ht="12.4">
      <c r="A14" s="51" t="s">
        <v>94</v>
      </c>
      <c r="B14" s="50" t="s">
        <v>217</v>
      </c>
      <c r="C14" s="52">
        <v>3.7</v>
      </c>
      <c r="D14" s="51" t="s">
        <v>149</v>
      </c>
      <c r="E14" s="82">
        <v>77.914547476510975</v>
      </c>
      <c r="F14" s="68">
        <v>7</v>
      </c>
      <c r="G14"/>
    </row>
    <row r="15" spans="1:7" s="19" customFormat="1" ht="12.4">
      <c r="A15" s="51" t="s">
        <v>94</v>
      </c>
      <c r="B15" s="50" t="s">
        <v>221</v>
      </c>
      <c r="C15" s="52">
        <v>3.3</v>
      </c>
      <c r="D15" s="51" t="s">
        <v>145</v>
      </c>
      <c r="E15" s="82">
        <v>77.726225538279692</v>
      </c>
      <c r="F15" s="68">
        <v>8</v>
      </c>
      <c r="G15"/>
    </row>
    <row r="16" spans="1:7" s="19" customFormat="1" ht="12.4">
      <c r="A16" s="51" t="s">
        <v>95</v>
      </c>
      <c r="B16" s="50" t="s">
        <v>237</v>
      </c>
      <c r="C16" s="52">
        <v>3.7</v>
      </c>
      <c r="D16" s="51" t="s">
        <v>145</v>
      </c>
      <c r="E16" s="82">
        <v>77.708569858418585</v>
      </c>
      <c r="F16" s="68">
        <v>9</v>
      </c>
      <c r="G16"/>
    </row>
    <row r="17" spans="1:7" s="19" customFormat="1" ht="12.4">
      <c r="A17" s="51" t="s">
        <v>95</v>
      </c>
      <c r="B17" s="50" t="s">
        <v>216</v>
      </c>
      <c r="C17" s="52">
        <v>3.8</v>
      </c>
      <c r="D17" s="51" t="s">
        <v>145</v>
      </c>
      <c r="E17" s="82">
        <v>77.536863223155052</v>
      </c>
      <c r="F17" s="68">
        <v>10</v>
      </c>
      <c r="G17"/>
    </row>
    <row r="18" spans="1:7" s="19" customFormat="1" ht="12.4">
      <c r="A18" s="51" t="s">
        <v>94</v>
      </c>
      <c r="B18" s="50" t="s">
        <v>225</v>
      </c>
      <c r="C18" s="52">
        <v>3.3</v>
      </c>
      <c r="D18" s="51" t="s">
        <v>149</v>
      </c>
      <c r="E18" s="82">
        <v>77.454388221654867</v>
      </c>
      <c r="F18" s="68">
        <v>11</v>
      </c>
      <c r="G18"/>
    </row>
    <row r="19" spans="1:7" s="19" customFormat="1" ht="12.4">
      <c r="A19" s="51" t="s">
        <v>95</v>
      </c>
      <c r="B19" s="50" t="s">
        <v>231</v>
      </c>
      <c r="C19" s="52">
        <v>3.9</v>
      </c>
      <c r="D19" s="51" t="s">
        <v>145</v>
      </c>
      <c r="E19" s="82">
        <v>77.069003911437122</v>
      </c>
      <c r="F19" s="68">
        <v>12</v>
      </c>
      <c r="G19"/>
    </row>
    <row r="20" spans="1:7" s="19" customFormat="1" ht="12.4">
      <c r="A20" s="51" t="s">
        <v>90</v>
      </c>
      <c r="B20" s="50" t="s">
        <v>223</v>
      </c>
      <c r="C20" s="52">
        <v>3.4</v>
      </c>
      <c r="D20" s="51" t="s">
        <v>145</v>
      </c>
      <c r="E20" s="82">
        <v>76.905138964878518</v>
      </c>
      <c r="F20" s="68">
        <v>13</v>
      </c>
      <c r="G20"/>
    </row>
    <row r="21" spans="1:7" s="19" customFormat="1" ht="12.4">
      <c r="A21" s="51" t="s">
        <v>95</v>
      </c>
      <c r="B21" s="50" t="s">
        <v>220</v>
      </c>
      <c r="C21" s="52">
        <v>3.3</v>
      </c>
      <c r="D21" s="51" t="s">
        <v>145</v>
      </c>
      <c r="E21" s="82">
        <v>76.742360027526217</v>
      </c>
      <c r="F21" s="68">
        <v>14</v>
      </c>
      <c r="G21"/>
    </row>
    <row r="22" spans="1:7" s="19" customFormat="1" ht="12.4">
      <c r="A22" s="51" t="s">
        <v>91</v>
      </c>
      <c r="B22" s="50" t="s">
        <v>233</v>
      </c>
      <c r="C22" s="52">
        <v>3.3</v>
      </c>
      <c r="D22" s="51" t="s">
        <v>147</v>
      </c>
      <c r="E22" s="82">
        <v>76.703131008240845</v>
      </c>
      <c r="F22" s="68">
        <v>15</v>
      </c>
      <c r="G22"/>
    </row>
    <row r="23" spans="1:7" s="19" customFormat="1" ht="12.4">
      <c r="A23" s="51" t="s">
        <v>94</v>
      </c>
      <c r="B23" s="50" t="s">
        <v>228</v>
      </c>
      <c r="C23" s="52">
        <v>3.7</v>
      </c>
      <c r="D23" s="51" t="s">
        <v>145</v>
      </c>
      <c r="E23" s="82">
        <v>76.589601833943306</v>
      </c>
      <c r="F23" s="68">
        <v>16</v>
      </c>
      <c r="G23"/>
    </row>
    <row r="24" spans="1:7" s="19" customFormat="1" ht="12.4">
      <c r="A24" s="51" t="s">
        <v>93</v>
      </c>
      <c r="B24" s="50" t="s">
        <v>234</v>
      </c>
      <c r="C24" s="52">
        <v>3.7</v>
      </c>
      <c r="D24" s="51" t="s">
        <v>145</v>
      </c>
      <c r="E24" s="82">
        <v>76.40637311801278</v>
      </c>
      <c r="F24" s="68">
        <v>17</v>
      </c>
      <c r="G24"/>
    </row>
    <row r="25" spans="1:7" s="19" customFormat="1" ht="12.4">
      <c r="A25" s="51" t="s">
        <v>96</v>
      </c>
      <c r="B25" s="50" t="s">
        <v>222</v>
      </c>
      <c r="C25" s="52">
        <v>3.4</v>
      </c>
      <c r="D25" s="51" t="s">
        <v>145</v>
      </c>
      <c r="E25" s="82">
        <v>76.399537779567012</v>
      </c>
      <c r="F25" s="68">
        <v>18</v>
      </c>
      <c r="G25"/>
    </row>
    <row r="26" spans="1:7" s="19" customFormat="1" ht="12.4">
      <c r="A26" s="51" t="s">
        <v>90</v>
      </c>
      <c r="B26" s="50" t="s">
        <v>238</v>
      </c>
      <c r="C26" s="52">
        <v>3.6</v>
      </c>
      <c r="D26" s="51" t="s">
        <v>145</v>
      </c>
      <c r="E26" s="82">
        <v>76.267527907122613</v>
      </c>
      <c r="F26" s="68">
        <v>19</v>
      </c>
      <c r="G26"/>
    </row>
    <row r="27" spans="1:7" s="19" customFormat="1" ht="12.4">
      <c r="A27" s="51" t="s">
        <v>96</v>
      </c>
      <c r="B27" s="50" t="s">
        <v>236</v>
      </c>
      <c r="C27" s="52">
        <v>3.7</v>
      </c>
      <c r="D27" s="51" t="s">
        <v>145</v>
      </c>
      <c r="E27" s="82">
        <v>76.143442278940157</v>
      </c>
      <c r="F27" s="68">
        <v>20</v>
      </c>
      <c r="G27"/>
    </row>
    <row r="28" spans="1:7" s="19" customFormat="1" ht="12.4">
      <c r="A28" s="51" t="s">
        <v>101</v>
      </c>
      <c r="B28" s="50" t="s">
        <v>215</v>
      </c>
      <c r="C28" s="52">
        <v>3.7</v>
      </c>
      <c r="D28" s="51" t="s">
        <v>149</v>
      </c>
      <c r="E28" s="82">
        <v>75.504006196316581</v>
      </c>
      <c r="F28" s="68">
        <v>21</v>
      </c>
      <c r="G28"/>
    </row>
    <row r="29" spans="1:7" s="19" customFormat="1" ht="12.4">
      <c r="A29" s="51" t="s">
        <v>89</v>
      </c>
      <c r="B29" s="50" t="s">
        <v>239</v>
      </c>
      <c r="C29" s="52">
        <v>3.4</v>
      </c>
      <c r="D29" s="51" t="s">
        <v>146</v>
      </c>
      <c r="E29" s="82">
        <v>75.267994397559292</v>
      </c>
      <c r="F29" s="68">
        <v>22</v>
      </c>
      <c r="G29"/>
    </row>
    <row r="30" spans="1:7" s="19" customFormat="1" ht="12.4">
      <c r="A30" s="51" t="s">
        <v>90</v>
      </c>
      <c r="B30" s="50" t="s">
        <v>232</v>
      </c>
      <c r="C30" s="52">
        <v>3.9</v>
      </c>
      <c r="D30" s="51" t="s">
        <v>145</v>
      </c>
      <c r="E30" s="82">
        <v>74.172113206956695</v>
      </c>
      <c r="F30" s="68">
        <v>23</v>
      </c>
      <c r="G30"/>
    </row>
    <row r="31" spans="1:7" s="19" customFormat="1" ht="12.4">
      <c r="A31" s="51" t="s">
        <v>95</v>
      </c>
      <c r="B31" s="50" t="s">
        <v>235</v>
      </c>
      <c r="C31" s="52">
        <v>3.4</v>
      </c>
      <c r="D31" s="51" t="s">
        <v>145</v>
      </c>
      <c r="E31" s="82">
        <v>73.745308366177298</v>
      </c>
      <c r="F31" s="68">
        <v>24</v>
      </c>
      <c r="G31"/>
    </row>
    <row r="32" spans="1:7" s="19" customFormat="1" ht="12.4">
      <c r="A32" s="51" t="s">
        <v>99</v>
      </c>
      <c r="B32" s="50" t="s">
        <v>227</v>
      </c>
      <c r="C32" s="52">
        <v>3.9</v>
      </c>
      <c r="D32" s="51" t="s">
        <v>149</v>
      </c>
      <c r="E32" s="82">
        <v>72.157583624346813</v>
      </c>
      <c r="F32" s="68">
        <v>25</v>
      </c>
      <c r="G32"/>
    </row>
    <row r="33" spans="1:7" s="19" customFormat="1" ht="12.4">
      <c r="A33" s="51" t="s">
        <v>91</v>
      </c>
      <c r="B33" s="50" t="s">
        <v>241</v>
      </c>
      <c r="C33" s="52">
        <v>3.7</v>
      </c>
      <c r="D33" s="51" t="s">
        <v>147</v>
      </c>
      <c r="E33" s="82">
        <v>70.595023845703324</v>
      </c>
      <c r="F33" s="68">
        <v>26</v>
      </c>
      <c r="G33"/>
    </row>
    <row r="34" spans="1:7" s="19" customFormat="1" ht="12.4">
      <c r="A34" s="25" t="s">
        <v>101</v>
      </c>
      <c r="B34" s="3" t="s">
        <v>229</v>
      </c>
      <c r="C34" s="20">
        <v>3.9</v>
      </c>
      <c r="D34" s="25" t="s">
        <v>149</v>
      </c>
      <c r="E34" s="83">
        <v>67.423200412149313</v>
      </c>
      <c r="F34" s="69">
        <v>27</v>
      </c>
      <c r="G34"/>
    </row>
    <row r="35" spans="1:7" s="19" customFormat="1" ht="12.4">
      <c r="A35" s="89"/>
      <c r="B35" s="50"/>
      <c r="C35" s="52"/>
      <c r="D35" s="51"/>
      <c r="E35" s="82"/>
      <c r="F35" s="68"/>
      <c r="G35"/>
    </row>
    <row r="36" spans="1:7" s="19" customFormat="1" ht="12.4">
      <c r="A36" s="89" t="s">
        <v>103</v>
      </c>
      <c r="B36" s="67" t="s">
        <v>144</v>
      </c>
      <c r="C36" s="52"/>
      <c r="D36" s="51" t="s">
        <v>144</v>
      </c>
      <c r="E36" s="82">
        <v>76.486999999999995</v>
      </c>
      <c r="F36" s="68"/>
      <c r="G36"/>
    </row>
    <row r="37" spans="1:7" s="19" customFormat="1" ht="12.4">
      <c r="A37" s="89" t="s">
        <v>104</v>
      </c>
      <c r="B37" s="67" t="s">
        <v>144</v>
      </c>
      <c r="C37" s="52"/>
      <c r="D37" s="51" t="s">
        <v>144</v>
      </c>
      <c r="E37" s="82">
        <v>67.423000000000002</v>
      </c>
      <c r="F37" s="68"/>
      <c r="G37"/>
    </row>
    <row r="38" spans="1:7" s="19" customFormat="1" ht="12.4">
      <c r="A38" s="89" t="s">
        <v>105</v>
      </c>
      <c r="B38" s="50" t="s">
        <v>144</v>
      </c>
      <c r="C38" s="52"/>
      <c r="D38" s="51" t="s">
        <v>144</v>
      </c>
      <c r="E38" s="82">
        <v>82.191999999999993</v>
      </c>
      <c r="F38" s="68"/>
      <c r="G38"/>
    </row>
    <row r="39" spans="1:7" s="19" customFormat="1" ht="12.4">
      <c r="A39" s="89" t="s">
        <v>106</v>
      </c>
      <c r="B39" s="50" t="s">
        <v>144</v>
      </c>
      <c r="C39" s="52"/>
      <c r="D39" s="51" t="s">
        <v>144</v>
      </c>
      <c r="E39" s="82">
        <v>3.1179999999999999</v>
      </c>
      <c r="F39" s="68"/>
      <c r="G39"/>
    </row>
    <row r="40" spans="1:7" s="19" customFormat="1" ht="12.4">
      <c r="A40" s="89" t="s">
        <v>107</v>
      </c>
      <c r="B40" s="50" t="s">
        <v>144</v>
      </c>
      <c r="C40" s="52"/>
      <c r="D40" s="51" t="s">
        <v>144</v>
      </c>
      <c r="E40" s="82">
        <v>6.6210000000000004</v>
      </c>
      <c r="F40" s="68"/>
      <c r="G40"/>
    </row>
    <row r="41" spans="1:7" s="19" customFormat="1" ht="12.4">
      <c r="A41" s="89" t="s">
        <v>108</v>
      </c>
      <c r="B41" s="50" t="s">
        <v>144</v>
      </c>
      <c r="C41" s="52"/>
      <c r="D41" s="51" t="s">
        <v>144</v>
      </c>
      <c r="E41" s="82">
        <v>4.4240000000000004</v>
      </c>
      <c r="F41" s="68"/>
      <c r="G41"/>
    </row>
    <row r="42" spans="1:7" s="19" customFormat="1" ht="12.4">
      <c r="A42" s="51"/>
      <c r="B42" s="50"/>
      <c r="C42" s="52"/>
      <c r="D42" s="51"/>
      <c r="E42" s="82"/>
      <c r="F42" s="68"/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2.4">
      <c r="A44" s="51"/>
      <c r="B44" s="50"/>
      <c r="C44" s="52"/>
      <c r="D44" s="51"/>
      <c r="E44" s="82"/>
      <c r="F44" s="68"/>
      <c r="G44"/>
    </row>
    <row r="45" spans="1:7" s="19" customFormat="1" ht="12.4">
      <c r="A45" s="49"/>
      <c r="B45" s="50"/>
      <c r="C45" s="52"/>
      <c r="D45" s="51"/>
      <c r="E45" s="82"/>
      <c r="F45" s="68"/>
      <c r="G45"/>
    </row>
    <row r="46" spans="1:7" s="19" customFormat="1" ht="12.4">
      <c r="A46" s="53"/>
      <c r="B46" s="50"/>
      <c r="C46" s="52"/>
      <c r="D46" s="51"/>
      <c r="E46" s="82"/>
      <c r="F46" s="68"/>
      <c r="G46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53"/>
      <c r="B50" s="3"/>
      <c r="C50" s="20"/>
      <c r="D50" s="25"/>
      <c r="E50" s="83"/>
      <c r="F50" s="69"/>
    </row>
    <row r="51" spans="1:6" s="19" customFormat="1" ht="11.25">
      <c r="A51" s="53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20"/>
      <c r="D126" s="3"/>
      <c r="E126" s="83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19" customFormat="1" ht="11.25">
      <c r="A184" s="2"/>
      <c r="B184" s="3"/>
      <c r="C184" s="16"/>
      <c r="D184" s="3"/>
      <c r="E184" s="16"/>
      <c r="F184" s="70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G288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5</v>
      </c>
      <c r="B1" s="1"/>
      <c r="C1" s="76"/>
      <c r="D1" s="1"/>
      <c r="E1" s="76"/>
      <c r="F1" s="76"/>
    </row>
    <row r="2" spans="1:7" s="7" customFormat="1" ht="13.15">
      <c r="A2" s="18" t="str">
        <f>'General Info'!G5</f>
        <v>Canisteo/Bode clay loam &amp; Kossuth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10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Info'!H5</f>
        <v>44699</v>
      </c>
      <c r="C4" s="77"/>
      <c r="D4" s="9"/>
      <c r="E4" s="77"/>
      <c r="F4" s="71"/>
    </row>
    <row r="5" spans="1:7" s="7" customFormat="1" ht="13.15">
      <c r="A5" s="8" t="s">
        <v>4</v>
      </c>
      <c r="B5" s="9">
        <f>Table32[[#This Row],[Harvest Date]]</f>
        <v>44838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90</v>
      </c>
      <c r="B8" s="50" t="s">
        <v>115</v>
      </c>
      <c r="C8" s="52">
        <v>2.2000000000000002</v>
      </c>
      <c r="D8" s="51" t="s">
        <v>145</v>
      </c>
      <c r="E8" s="82">
        <v>74.568848937546122</v>
      </c>
      <c r="F8" s="68">
        <v>1</v>
      </c>
      <c r="G8"/>
    </row>
    <row r="9" spans="1:7" s="19" customFormat="1" ht="12.4">
      <c r="A9" s="51" t="s">
        <v>94</v>
      </c>
      <c r="B9" s="50" t="s">
        <v>117</v>
      </c>
      <c r="C9" s="52">
        <v>2.1</v>
      </c>
      <c r="D9" s="51" t="s">
        <v>145</v>
      </c>
      <c r="E9" s="82">
        <v>74.400086629343505</v>
      </c>
      <c r="F9" s="68">
        <v>2</v>
      </c>
      <c r="G9"/>
    </row>
    <row r="10" spans="1:7" s="19" customFormat="1" ht="12.4">
      <c r="A10" s="51" t="s">
        <v>100</v>
      </c>
      <c r="B10" s="50" t="s">
        <v>125</v>
      </c>
      <c r="C10" s="52">
        <v>2.2000000000000002</v>
      </c>
      <c r="D10" s="51" t="s">
        <v>146</v>
      </c>
      <c r="E10" s="82">
        <v>74.327442640606691</v>
      </c>
      <c r="F10" s="68">
        <v>3</v>
      </c>
      <c r="G10"/>
    </row>
    <row r="11" spans="1:7" s="19" customFormat="1" ht="12.4">
      <c r="A11" s="51" t="s">
        <v>101</v>
      </c>
      <c r="B11" s="50" t="s">
        <v>129</v>
      </c>
      <c r="C11" s="52">
        <v>1.8</v>
      </c>
      <c r="D11" s="51" t="s">
        <v>149</v>
      </c>
      <c r="E11" s="82">
        <v>74.301538692527203</v>
      </c>
      <c r="F11" s="68">
        <v>4</v>
      </c>
      <c r="G11"/>
    </row>
    <row r="12" spans="1:7" s="19" customFormat="1" ht="12.4">
      <c r="A12" s="51" t="s">
        <v>95</v>
      </c>
      <c r="B12" s="50" t="s">
        <v>118</v>
      </c>
      <c r="C12" s="52">
        <v>1.8</v>
      </c>
      <c r="D12" s="51" t="s">
        <v>145</v>
      </c>
      <c r="E12" s="82">
        <v>73.190908704166389</v>
      </c>
      <c r="F12" s="68">
        <v>5</v>
      </c>
      <c r="G12"/>
    </row>
    <row r="13" spans="1:7" s="19" customFormat="1" ht="12.4">
      <c r="A13" s="51" t="s">
        <v>88</v>
      </c>
      <c r="B13" s="50" t="s">
        <v>109</v>
      </c>
      <c r="C13" s="52">
        <v>2.2000000000000002</v>
      </c>
      <c r="D13" s="51" t="s">
        <v>145</v>
      </c>
      <c r="E13" s="82">
        <v>72.426297367044057</v>
      </c>
      <c r="F13" s="68">
        <v>6</v>
      </c>
      <c r="G13"/>
    </row>
    <row r="14" spans="1:7" s="19" customFormat="1" ht="12.4">
      <c r="A14" s="51" t="s">
        <v>90</v>
      </c>
      <c r="B14" s="50" t="s">
        <v>111</v>
      </c>
      <c r="C14" s="52">
        <v>1.8</v>
      </c>
      <c r="D14" s="51" t="s">
        <v>145</v>
      </c>
      <c r="E14" s="82">
        <v>72.2470319605372</v>
      </c>
      <c r="F14" s="68">
        <v>7</v>
      </c>
      <c r="G14"/>
    </row>
    <row r="15" spans="1:7" s="19" customFormat="1" ht="12.4">
      <c r="A15" s="51" t="s">
        <v>99</v>
      </c>
      <c r="B15" s="67" t="s">
        <v>124</v>
      </c>
      <c r="C15" s="52">
        <v>1.9</v>
      </c>
      <c r="D15" s="51" t="s">
        <v>149</v>
      </c>
      <c r="E15" s="82">
        <v>71.183591459749977</v>
      </c>
      <c r="F15" s="68">
        <v>8</v>
      </c>
      <c r="G15"/>
    </row>
    <row r="16" spans="1:7" s="19" customFormat="1" ht="12.4">
      <c r="A16" s="51" t="s">
        <v>93</v>
      </c>
      <c r="B16" s="50" t="s">
        <v>114</v>
      </c>
      <c r="C16" s="52">
        <v>2.2000000000000002</v>
      </c>
      <c r="D16" s="51" t="s">
        <v>145</v>
      </c>
      <c r="E16" s="82">
        <v>71.088635467034322</v>
      </c>
      <c r="F16" s="68">
        <v>9</v>
      </c>
      <c r="G16"/>
    </row>
    <row r="17" spans="1:7" s="19" customFormat="1" ht="12.4">
      <c r="A17" s="51" t="s">
        <v>91</v>
      </c>
      <c r="B17" s="50" t="s">
        <v>112</v>
      </c>
      <c r="C17" s="52">
        <v>2.1</v>
      </c>
      <c r="D17" s="51" t="s">
        <v>147</v>
      </c>
      <c r="E17" s="82">
        <v>70.827339228849894</v>
      </c>
      <c r="F17" s="68">
        <v>10</v>
      </c>
      <c r="G17"/>
    </row>
    <row r="18" spans="1:7" s="19" customFormat="1" ht="12.4">
      <c r="A18" s="51" t="s">
        <v>88</v>
      </c>
      <c r="B18" s="50" t="s">
        <v>143</v>
      </c>
      <c r="C18" s="52">
        <v>2.1</v>
      </c>
      <c r="D18" s="51" t="s">
        <v>145</v>
      </c>
      <c r="E18" s="82">
        <v>70.684390324940878</v>
      </c>
      <c r="F18" s="68">
        <v>11</v>
      </c>
      <c r="G18"/>
    </row>
    <row r="19" spans="1:7" s="19" customFormat="1" ht="12.4">
      <c r="A19" s="51" t="s">
        <v>94</v>
      </c>
      <c r="B19" s="50" t="s">
        <v>131</v>
      </c>
      <c r="C19" s="52">
        <v>2</v>
      </c>
      <c r="D19" s="51" t="s">
        <v>145</v>
      </c>
      <c r="E19" s="82">
        <v>70.623010269124038</v>
      </c>
      <c r="F19" s="68">
        <v>12</v>
      </c>
      <c r="G19"/>
    </row>
    <row r="20" spans="1:7" s="19" customFormat="1" ht="12.4">
      <c r="A20" s="51" t="s">
        <v>101</v>
      </c>
      <c r="B20" s="50" t="s">
        <v>130</v>
      </c>
      <c r="C20" s="52">
        <v>2.1</v>
      </c>
      <c r="D20" s="51" t="s">
        <v>149</v>
      </c>
      <c r="E20" s="82">
        <v>70.468176305362334</v>
      </c>
      <c r="F20" s="68">
        <v>13</v>
      </c>
      <c r="G20"/>
    </row>
    <row r="21" spans="1:7" s="19" customFormat="1" ht="12.4">
      <c r="A21" s="51" t="s">
        <v>95</v>
      </c>
      <c r="B21" s="50" t="s">
        <v>133</v>
      </c>
      <c r="C21" s="52">
        <v>2.2000000000000002</v>
      </c>
      <c r="D21" s="51" t="s">
        <v>145</v>
      </c>
      <c r="E21" s="82">
        <v>70.382377673977388</v>
      </c>
      <c r="F21" s="68">
        <v>14</v>
      </c>
      <c r="G21"/>
    </row>
    <row r="22" spans="1:7" s="19" customFormat="1" ht="12.4">
      <c r="A22" s="51" t="s">
        <v>95</v>
      </c>
      <c r="B22" s="50" t="s">
        <v>127</v>
      </c>
      <c r="C22" s="52">
        <v>2.1</v>
      </c>
      <c r="D22" s="51" t="s">
        <v>145</v>
      </c>
      <c r="E22" s="82">
        <v>70.351316598814734</v>
      </c>
      <c r="F22" s="68">
        <v>15</v>
      </c>
      <c r="G22"/>
    </row>
    <row r="23" spans="1:7" s="19" customFormat="1" ht="12.4">
      <c r="A23" s="51" t="s">
        <v>95</v>
      </c>
      <c r="B23" s="50" t="s">
        <v>139</v>
      </c>
      <c r="C23" s="52">
        <v>1.6</v>
      </c>
      <c r="D23" s="51" t="s">
        <v>145</v>
      </c>
      <c r="E23" s="82">
        <v>69.894837790929458</v>
      </c>
      <c r="F23" s="68">
        <v>16</v>
      </c>
      <c r="G23"/>
    </row>
    <row r="24" spans="1:7" s="19" customFormat="1" ht="12.4">
      <c r="A24" s="51" t="s">
        <v>92</v>
      </c>
      <c r="B24" s="50" t="s">
        <v>116</v>
      </c>
      <c r="C24" s="52">
        <v>2</v>
      </c>
      <c r="D24" s="51" t="s">
        <v>145</v>
      </c>
      <c r="E24" s="82">
        <v>69.369845212316903</v>
      </c>
      <c r="F24" s="68">
        <v>17</v>
      </c>
      <c r="G24"/>
    </row>
    <row r="25" spans="1:7" s="19" customFormat="1" ht="12.4">
      <c r="A25" s="51" t="s">
        <v>88</v>
      </c>
      <c r="B25" s="50" t="s">
        <v>140</v>
      </c>
      <c r="C25" s="52">
        <v>1.9</v>
      </c>
      <c r="D25" s="51" t="s">
        <v>145</v>
      </c>
      <c r="E25" s="82">
        <v>69.157262850858729</v>
      </c>
      <c r="F25" s="68">
        <v>18</v>
      </c>
      <c r="G25"/>
    </row>
    <row r="26" spans="1:7" s="19" customFormat="1" ht="12.4">
      <c r="A26" s="51" t="s">
        <v>92</v>
      </c>
      <c r="B26" s="50" t="s">
        <v>113</v>
      </c>
      <c r="C26" s="52">
        <v>1.8</v>
      </c>
      <c r="D26" s="51" t="s">
        <v>145</v>
      </c>
      <c r="E26" s="82">
        <v>69.039264851045161</v>
      </c>
      <c r="F26" s="68">
        <v>19</v>
      </c>
      <c r="G26"/>
    </row>
    <row r="27" spans="1:7" s="19" customFormat="1" ht="12.4">
      <c r="A27" s="51" t="s">
        <v>95</v>
      </c>
      <c r="B27" s="50" t="s">
        <v>136</v>
      </c>
      <c r="C27" s="52">
        <v>1.7</v>
      </c>
      <c r="D27" s="51" t="s">
        <v>145</v>
      </c>
      <c r="E27" s="82">
        <v>69.006236708358173</v>
      </c>
      <c r="F27" s="68">
        <v>20</v>
      </c>
      <c r="G27"/>
    </row>
    <row r="28" spans="1:7" s="19" customFormat="1" ht="12.4">
      <c r="A28" s="51" t="s">
        <v>98</v>
      </c>
      <c r="B28" s="50" t="s">
        <v>135</v>
      </c>
      <c r="C28" s="52">
        <v>2.2000000000000002</v>
      </c>
      <c r="D28" s="51" t="s">
        <v>145</v>
      </c>
      <c r="E28" s="82">
        <v>68.923097052204639</v>
      </c>
      <c r="F28" s="68">
        <v>21</v>
      </c>
      <c r="G28"/>
    </row>
    <row r="29" spans="1:7" s="19" customFormat="1" ht="12.4">
      <c r="A29" s="51" t="s">
        <v>98</v>
      </c>
      <c r="B29" s="50" t="s">
        <v>123</v>
      </c>
      <c r="C29" s="52">
        <v>1.9</v>
      </c>
      <c r="D29" s="51" t="s">
        <v>148</v>
      </c>
      <c r="E29" s="82">
        <v>68.741988286356943</v>
      </c>
      <c r="F29" s="68">
        <v>22</v>
      </c>
      <c r="G29"/>
    </row>
    <row r="30" spans="1:7" s="19" customFormat="1" ht="12.4">
      <c r="A30" s="51" t="s">
        <v>89</v>
      </c>
      <c r="B30" s="50" t="s">
        <v>138</v>
      </c>
      <c r="C30" s="52">
        <v>2.1</v>
      </c>
      <c r="D30" s="51" t="s">
        <v>146</v>
      </c>
      <c r="E30" s="82">
        <v>68.466345103680283</v>
      </c>
      <c r="F30" s="68">
        <v>23</v>
      </c>
      <c r="G30"/>
    </row>
    <row r="31" spans="1:7" s="19" customFormat="1" ht="12.4">
      <c r="A31" s="51" t="s">
        <v>97</v>
      </c>
      <c r="B31" s="67" t="s">
        <v>121</v>
      </c>
      <c r="C31" s="52">
        <v>1.9</v>
      </c>
      <c r="D31" s="51" t="s">
        <v>146</v>
      </c>
      <c r="E31" s="82">
        <v>68.423698002674811</v>
      </c>
      <c r="F31" s="68">
        <v>24</v>
      </c>
      <c r="G31"/>
    </row>
    <row r="32" spans="1:7" s="19" customFormat="1" ht="12.4">
      <c r="A32" s="51" t="s">
        <v>90</v>
      </c>
      <c r="B32" s="50" t="s">
        <v>119</v>
      </c>
      <c r="C32" s="52">
        <v>2</v>
      </c>
      <c r="D32" s="51" t="s">
        <v>145</v>
      </c>
      <c r="E32" s="82">
        <v>68.200888131531812</v>
      </c>
      <c r="F32" s="68">
        <v>25</v>
      </c>
      <c r="G32"/>
    </row>
    <row r="33" spans="1:7" s="19" customFormat="1" ht="12.4">
      <c r="A33" s="51" t="s">
        <v>96</v>
      </c>
      <c r="B33" s="50" t="s">
        <v>122</v>
      </c>
      <c r="C33" s="52">
        <v>1.9</v>
      </c>
      <c r="D33" s="51" t="s">
        <v>145</v>
      </c>
      <c r="E33" s="82">
        <v>68.108389002185447</v>
      </c>
      <c r="F33" s="68">
        <v>26</v>
      </c>
      <c r="G33"/>
    </row>
    <row r="34" spans="1:7" s="19" customFormat="1" ht="12.4">
      <c r="A34" s="51" t="s">
        <v>93</v>
      </c>
      <c r="B34" s="67" t="s">
        <v>126</v>
      </c>
      <c r="C34" s="52">
        <v>2.1</v>
      </c>
      <c r="D34" s="51" t="s">
        <v>145</v>
      </c>
      <c r="E34" s="82">
        <v>68.098641664961676</v>
      </c>
      <c r="F34" s="68">
        <v>27</v>
      </c>
      <c r="G34"/>
    </row>
    <row r="35" spans="1:7" s="19" customFormat="1" ht="12.4">
      <c r="A35" s="51" t="s">
        <v>94</v>
      </c>
      <c r="B35" s="50" t="s">
        <v>134</v>
      </c>
      <c r="C35" s="52">
        <v>1.9</v>
      </c>
      <c r="D35" s="51" t="s">
        <v>149</v>
      </c>
      <c r="E35" s="82">
        <v>67.828867921491039</v>
      </c>
      <c r="F35" s="68">
        <v>28</v>
      </c>
      <c r="G35"/>
    </row>
    <row r="36" spans="1:7" s="19" customFormat="1" ht="12.4">
      <c r="A36" s="51" t="s">
        <v>98</v>
      </c>
      <c r="B36" s="50" t="s">
        <v>137</v>
      </c>
      <c r="C36" s="52">
        <v>2</v>
      </c>
      <c r="D36" s="51" t="s">
        <v>148</v>
      </c>
      <c r="E36" s="82">
        <v>67.676623450921809</v>
      </c>
      <c r="F36" s="68">
        <v>29</v>
      </c>
      <c r="G36"/>
    </row>
    <row r="37" spans="1:7" s="19" customFormat="1" ht="12.4">
      <c r="A37" s="51" t="s">
        <v>96</v>
      </c>
      <c r="B37" s="50" t="s">
        <v>120</v>
      </c>
      <c r="C37" s="52">
        <v>2.1</v>
      </c>
      <c r="D37" s="51" t="s">
        <v>145</v>
      </c>
      <c r="E37" s="82">
        <v>67.177345045837086</v>
      </c>
      <c r="F37" s="68">
        <v>30</v>
      </c>
      <c r="G37"/>
    </row>
    <row r="38" spans="1:7" s="19" customFormat="1" ht="12.4">
      <c r="A38" s="51" t="s">
        <v>95</v>
      </c>
      <c r="B38" s="50" t="s">
        <v>132</v>
      </c>
      <c r="C38" s="52">
        <v>1.9</v>
      </c>
      <c r="D38" s="51" t="s">
        <v>145</v>
      </c>
      <c r="E38" s="82">
        <v>66.56365689693871</v>
      </c>
      <c r="F38" s="68">
        <v>31</v>
      </c>
      <c r="G38"/>
    </row>
    <row r="39" spans="1:7" s="19" customFormat="1" ht="12.4">
      <c r="A39" s="51" t="s">
        <v>89</v>
      </c>
      <c r="B39" s="50" t="s">
        <v>110</v>
      </c>
      <c r="C39" s="52">
        <v>2</v>
      </c>
      <c r="D39" s="51" t="s">
        <v>146</v>
      </c>
      <c r="E39" s="82">
        <v>66.104774002796177</v>
      </c>
      <c r="F39" s="68">
        <v>32</v>
      </c>
      <c r="G39"/>
    </row>
    <row r="40" spans="1:7" s="19" customFormat="1" ht="12.4">
      <c r="A40" s="51" t="s">
        <v>102</v>
      </c>
      <c r="B40" s="50" t="s">
        <v>142</v>
      </c>
      <c r="C40" s="52">
        <v>2</v>
      </c>
      <c r="D40" s="51" t="s">
        <v>146</v>
      </c>
      <c r="E40" s="82">
        <v>64.573763767421326</v>
      </c>
      <c r="F40" s="68">
        <v>33</v>
      </c>
      <c r="G40"/>
    </row>
    <row r="41" spans="1:7" s="19" customFormat="1" ht="12.4">
      <c r="A41" s="51" t="s">
        <v>96</v>
      </c>
      <c r="B41" s="67" t="s">
        <v>128</v>
      </c>
      <c r="C41" s="52">
        <v>1.6</v>
      </c>
      <c r="D41" s="51" t="s">
        <v>145</v>
      </c>
      <c r="E41" s="82">
        <v>64.004913613502694</v>
      </c>
      <c r="F41" s="68">
        <v>34</v>
      </c>
      <c r="G41"/>
    </row>
    <row r="42" spans="1:7" s="19" customFormat="1" ht="12.4">
      <c r="A42" s="51" t="s">
        <v>89</v>
      </c>
      <c r="B42" s="50" t="s">
        <v>141</v>
      </c>
      <c r="C42" s="52">
        <v>2.2000000000000002</v>
      </c>
      <c r="D42" s="51" t="s">
        <v>146</v>
      </c>
      <c r="E42" s="82">
        <v>61.686848891891579</v>
      </c>
      <c r="F42" s="68">
        <v>35</v>
      </c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2.4">
      <c r="A44" s="89" t="s">
        <v>103</v>
      </c>
      <c r="B44" s="50" t="s">
        <v>144</v>
      </c>
      <c r="C44" s="52"/>
      <c r="D44" s="51" t="s">
        <v>144</v>
      </c>
      <c r="E44" s="82">
        <v>69.489000000000004</v>
      </c>
      <c r="F44" s="68"/>
      <c r="G44"/>
    </row>
    <row r="45" spans="1:7" s="19" customFormat="1" ht="12.4">
      <c r="A45" s="89" t="s">
        <v>104</v>
      </c>
      <c r="B45" s="50" t="s">
        <v>144</v>
      </c>
      <c r="C45" s="52"/>
      <c r="D45" s="51" t="s">
        <v>144</v>
      </c>
      <c r="E45" s="82">
        <v>61.686999999999998</v>
      </c>
      <c r="F45" s="68"/>
      <c r="G45"/>
    </row>
    <row r="46" spans="1:7" s="19" customFormat="1" ht="12.4">
      <c r="A46" s="89" t="s">
        <v>105</v>
      </c>
      <c r="B46" s="50" t="s">
        <v>144</v>
      </c>
      <c r="C46" s="52"/>
      <c r="D46" s="51" t="s">
        <v>144</v>
      </c>
      <c r="E46" s="82">
        <v>74.569000000000003</v>
      </c>
      <c r="F46" s="68"/>
      <c r="G46"/>
    </row>
    <row r="47" spans="1:7" s="19" customFormat="1" ht="12.4">
      <c r="A47" s="89" t="s">
        <v>106</v>
      </c>
      <c r="B47" s="50" t="s">
        <v>144</v>
      </c>
      <c r="C47" s="52"/>
      <c r="D47" s="51" t="s">
        <v>144</v>
      </c>
      <c r="E47" s="82">
        <v>2.468</v>
      </c>
      <c r="F47" s="68"/>
      <c r="G47"/>
    </row>
    <row r="48" spans="1:7" s="19" customFormat="1" ht="12.4">
      <c r="A48" s="89" t="s">
        <v>107</v>
      </c>
      <c r="B48" s="50" t="s">
        <v>144</v>
      </c>
      <c r="C48" s="52"/>
      <c r="D48" s="51" t="s">
        <v>144</v>
      </c>
      <c r="E48" s="82">
        <v>4.0279999999999996</v>
      </c>
      <c r="F48" s="68"/>
      <c r="G48"/>
    </row>
    <row r="49" spans="1:7" s="19" customFormat="1" ht="12.4">
      <c r="A49" s="89" t="s">
        <v>108</v>
      </c>
      <c r="B49" s="50" t="s">
        <v>144</v>
      </c>
      <c r="C49" s="52"/>
      <c r="D49" s="51" t="s">
        <v>144</v>
      </c>
      <c r="E49" s="82">
        <v>3.7610000000000001</v>
      </c>
      <c r="F49" s="68"/>
      <c r="G49"/>
    </row>
    <row r="50" spans="1:7" s="19" customFormat="1" ht="12.4">
      <c r="A50" s="89"/>
      <c r="B50" s="50"/>
      <c r="C50" s="52"/>
      <c r="D50" s="51"/>
      <c r="E50" s="82"/>
      <c r="F50" s="68"/>
      <c r="G50"/>
    </row>
    <row r="51" spans="1:7" s="19" customFormat="1" ht="12.4">
      <c r="A51" s="89"/>
      <c r="B51" s="50"/>
      <c r="C51" s="52"/>
      <c r="D51" s="51"/>
      <c r="E51" s="82"/>
      <c r="F51" s="68"/>
      <c r="G51"/>
    </row>
    <row r="52" spans="1:7" s="19" customFormat="1" ht="12.4">
      <c r="A52" s="89"/>
      <c r="B52" s="50"/>
      <c r="C52" s="52"/>
      <c r="D52" s="51"/>
      <c r="E52" s="82"/>
      <c r="F52" s="68"/>
      <c r="G52"/>
    </row>
    <row r="53" spans="1:7" s="19" customFormat="1" ht="12.4">
      <c r="A53" s="89"/>
      <c r="B53" s="3"/>
      <c r="C53" s="20"/>
      <c r="D53" s="25"/>
      <c r="E53" s="83"/>
      <c r="F53" s="69"/>
      <c r="G53"/>
    </row>
    <row r="54" spans="1:7" s="19" customFormat="1" ht="12.4">
      <c r="A54" s="89"/>
      <c r="B54" s="3"/>
      <c r="C54" s="20"/>
      <c r="D54" s="25"/>
      <c r="E54" s="83"/>
      <c r="F54" s="69"/>
      <c r="G54"/>
    </row>
    <row r="55" spans="1:7" s="19" customFormat="1" ht="11.25">
      <c r="A55" s="53"/>
      <c r="B55" s="3"/>
      <c r="C55" s="20"/>
      <c r="D55" s="25"/>
      <c r="E55" s="83"/>
      <c r="F55" s="69"/>
    </row>
    <row r="56" spans="1:7" s="19" customFormat="1" ht="11.25">
      <c r="A56" s="53"/>
      <c r="B56" s="3"/>
      <c r="C56" s="20"/>
      <c r="D56" s="25"/>
      <c r="E56" s="83"/>
      <c r="F56" s="69"/>
    </row>
    <row r="57" spans="1:7" s="19" customFormat="1" ht="11.25">
      <c r="A57" s="53"/>
      <c r="B57" s="3"/>
      <c r="C57" s="20"/>
      <c r="D57" s="25"/>
      <c r="E57" s="83"/>
      <c r="F57" s="69"/>
    </row>
    <row r="58" spans="1:7" s="19" customFormat="1" ht="11.25">
      <c r="A58" s="53"/>
      <c r="B58" s="3"/>
      <c r="C58" s="20"/>
      <c r="D58" s="25"/>
      <c r="E58" s="83"/>
      <c r="F58" s="69"/>
    </row>
    <row r="59" spans="1:7" s="19" customFormat="1" ht="11.25">
      <c r="A59" s="53"/>
      <c r="B59" s="3"/>
      <c r="C59" s="20"/>
      <c r="D59" s="25"/>
      <c r="E59" s="83"/>
      <c r="F59" s="69"/>
    </row>
    <row r="60" spans="1:7" s="19" customFormat="1" ht="11.25">
      <c r="A60" s="2"/>
      <c r="B60" s="3"/>
      <c r="C60" s="20"/>
      <c r="D60" s="25"/>
      <c r="E60" s="83"/>
      <c r="F60" s="69"/>
    </row>
    <row r="61" spans="1:7" s="19" customFormat="1" ht="11.25">
      <c r="A61" s="2"/>
      <c r="B61" s="3"/>
      <c r="C61" s="20"/>
      <c r="D61" s="25"/>
      <c r="E61" s="83"/>
      <c r="F61" s="69"/>
    </row>
    <row r="62" spans="1:7" s="19" customFormat="1" ht="11.25">
      <c r="A62" s="2"/>
      <c r="B62" s="3"/>
      <c r="C62" s="20"/>
      <c r="D62" s="25"/>
      <c r="E62" s="83"/>
      <c r="F62" s="69"/>
    </row>
    <row r="63" spans="1:7" s="19" customFormat="1" ht="11.25">
      <c r="A63" s="2"/>
      <c r="B63" s="3"/>
      <c r="C63" s="20"/>
      <c r="D63" s="25"/>
      <c r="E63" s="83"/>
      <c r="F63" s="69"/>
    </row>
    <row r="64" spans="1:7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25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20"/>
      <c r="D126" s="3"/>
      <c r="E126" s="83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19" customFormat="1" ht="11.25">
      <c r="A184" s="2"/>
      <c r="B184" s="3"/>
      <c r="C184" s="16"/>
      <c r="D184" s="3"/>
      <c r="E184" s="16"/>
      <c r="F184" s="70"/>
    </row>
    <row r="185" spans="1:6" s="7" customFormat="1">
      <c r="A185" s="5"/>
      <c r="B185" s="4"/>
      <c r="C185" s="13"/>
      <c r="D185" s="3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  <row r="288" spans="1:6" s="7" customFormat="1">
      <c r="A288" s="5"/>
      <c r="B288" s="4"/>
      <c r="C288" s="13"/>
      <c r="D288" s="4"/>
      <c r="E288" s="13"/>
      <c r="F288" s="71"/>
    </row>
  </sheetData>
  <phoneticPr fontId="10" type="noConversion"/>
  <pageMargins left="1" right="1" top="1" bottom="1" header="0.5" footer="0.5"/>
  <pageSetup orientation="portrait" r:id="rId1"/>
  <headerFooter alignWithMargins="0">
    <oddFooter>&amp;L&amp;A&amp;RPage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8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5</v>
      </c>
      <c r="B1" s="1"/>
      <c r="C1" s="76"/>
      <c r="D1" s="1"/>
      <c r="E1" s="76"/>
      <c r="F1" s="76"/>
    </row>
    <row r="2" spans="1:7" s="7" customFormat="1" ht="13.15">
      <c r="A2" s="18" t="str">
        <f>'General Info'!G5</f>
        <v>Canisteo/Bode clay loam &amp; Kossuth silty clay loam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11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Info'!H5</f>
        <v>44699</v>
      </c>
      <c r="C4" s="77"/>
      <c r="D4" s="9"/>
      <c r="E4" s="77"/>
      <c r="F4" s="71"/>
    </row>
    <row r="5" spans="1:7" s="7" customFormat="1" ht="13.15">
      <c r="A5" s="8" t="s">
        <v>4</v>
      </c>
      <c r="B5" s="9">
        <f>Table32[[#This Row],[Harvest Date]]</f>
        <v>44838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51" t="s">
        <v>91</v>
      </c>
      <c r="B8" s="50" t="s">
        <v>173</v>
      </c>
      <c r="C8" s="52">
        <v>2.5</v>
      </c>
      <c r="D8" s="51" t="s">
        <v>147</v>
      </c>
      <c r="E8" s="82">
        <v>75.778146948354248</v>
      </c>
      <c r="F8" s="68">
        <v>1</v>
      </c>
      <c r="G8"/>
    </row>
    <row r="9" spans="1:7" s="19" customFormat="1" ht="12.4">
      <c r="A9" s="51" t="s">
        <v>99</v>
      </c>
      <c r="B9" s="67" t="s">
        <v>161</v>
      </c>
      <c r="C9" s="52">
        <v>2.2000000000000002</v>
      </c>
      <c r="D9" s="51" t="s">
        <v>149</v>
      </c>
      <c r="E9" s="82">
        <v>75.304173084877405</v>
      </c>
      <c r="F9" s="68">
        <v>2</v>
      </c>
      <c r="G9"/>
    </row>
    <row r="10" spans="1:7" s="19" customFormat="1" ht="12.4">
      <c r="A10" s="51" t="s">
        <v>88</v>
      </c>
      <c r="B10" s="50" t="s">
        <v>150</v>
      </c>
      <c r="C10" s="52">
        <v>2.5</v>
      </c>
      <c r="D10" s="51" t="s">
        <v>145</v>
      </c>
      <c r="E10" s="82">
        <v>75.040961028728233</v>
      </c>
      <c r="F10" s="68">
        <v>3</v>
      </c>
      <c r="G10"/>
    </row>
    <row r="11" spans="1:7" s="19" customFormat="1" ht="12.4">
      <c r="A11" s="51" t="s">
        <v>91</v>
      </c>
      <c r="B11" s="50" t="s">
        <v>151</v>
      </c>
      <c r="C11" s="52">
        <v>2.7</v>
      </c>
      <c r="D11" s="51" t="s">
        <v>147</v>
      </c>
      <c r="E11" s="82">
        <v>74.776924503622709</v>
      </c>
      <c r="F11" s="68">
        <v>4</v>
      </c>
      <c r="G11"/>
    </row>
    <row r="12" spans="1:7" s="19" customFormat="1" ht="12.4">
      <c r="A12" s="51" t="s">
        <v>101</v>
      </c>
      <c r="B12" s="50" t="s">
        <v>175</v>
      </c>
      <c r="C12" s="52">
        <v>2.2999999999999998</v>
      </c>
      <c r="D12" s="51" t="s">
        <v>149</v>
      </c>
      <c r="E12" s="82">
        <v>74.524541747679692</v>
      </c>
      <c r="F12" s="68">
        <v>5</v>
      </c>
      <c r="G12"/>
    </row>
    <row r="13" spans="1:7" s="19" customFormat="1" ht="12.4">
      <c r="A13" s="51" t="s">
        <v>98</v>
      </c>
      <c r="B13" s="50" t="s">
        <v>156</v>
      </c>
      <c r="C13" s="52">
        <v>2.6</v>
      </c>
      <c r="D13" s="51" t="s">
        <v>149</v>
      </c>
      <c r="E13" s="82">
        <v>73.817409356120805</v>
      </c>
      <c r="F13" s="68">
        <v>6</v>
      </c>
      <c r="G13"/>
    </row>
    <row r="14" spans="1:7" s="19" customFormat="1" ht="12.4">
      <c r="A14" s="51" t="s">
        <v>101</v>
      </c>
      <c r="B14" s="50" t="s">
        <v>152</v>
      </c>
      <c r="C14" s="52">
        <v>2.4</v>
      </c>
      <c r="D14" s="51" t="s">
        <v>149</v>
      </c>
      <c r="E14" s="82">
        <v>73.217410895768012</v>
      </c>
      <c r="F14" s="68">
        <v>7</v>
      </c>
      <c r="G14"/>
    </row>
    <row r="15" spans="1:7" s="19" customFormat="1" ht="12.4">
      <c r="A15" s="51" t="s">
        <v>260</v>
      </c>
      <c r="B15" s="50" t="s">
        <v>168</v>
      </c>
      <c r="C15" s="52">
        <v>2.6</v>
      </c>
      <c r="D15" s="51" t="s">
        <v>146</v>
      </c>
      <c r="E15" s="82">
        <v>72.935079013587668</v>
      </c>
      <c r="F15" s="68">
        <v>8</v>
      </c>
      <c r="G15"/>
    </row>
    <row r="16" spans="1:7" s="19" customFormat="1" ht="12.4">
      <c r="A16" s="51" t="s">
        <v>96</v>
      </c>
      <c r="B16" s="50" t="s">
        <v>162</v>
      </c>
      <c r="C16" s="52">
        <v>2.7</v>
      </c>
      <c r="D16" s="51" t="s">
        <v>145</v>
      </c>
      <c r="E16" s="82">
        <v>72.932520051529139</v>
      </c>
      <c r="F16" s="68">
        <v>9</v>
      </c>
      <c r="G16"/>
    </row>
    <row r="17" spans="1:7" s="19" customFormat="1" ht="12.4">
      <c r="A17" s="51" t="s">
        <v>98</v>
      </c>
      <c r="B17" s="50" t="s">
        <v>155</v>
      </c>
      <c r="C17" s="52">
        <v>2.2999999999999998</v>
      </c>
      <c r="D17" s="51" t="s">
        <v>149</v>
      </c>
      <c r="E17" s="82">
        <v>72.788980745297565</v>
      </c>
      <c r="F17" s="68">
        <v>10</v>
      </c>
      <c r="G17"/>
    </row>
    <row r="18" spans="1:7" s="19" customFormat="1" ht="12.4">
      <c r="A18" s="51" t="s">
        <v>94</v>
      </c>
      <c r="B18" s="50" t="s">
        <v>179</v>
      </c>
      <c r="C18" s="52">
        <v>2.6</v>
      </c>
      <c r="D18" s="51" t="s">
        <v>145</v>
      </c>
      <c r="E18" s="82">
        <v>72.735252777730764</v>
      </c>
      <c r="F18" s="68">
        <v>11</v>
      </c>
      <c r="G18"/>
    </row>
    <row r="19" spans="1:7" s="19" customFormat="1" ht="12.4">
      <c r="A19" s="51" t="s">
        <v>89</v>
      </c>
      <c r="B19" s="50" t="s">
        <v>174</v>
      </c>
      <c r="C19" s="52">
        <v>2.2999999999999998</v>
      </c>
      <c r="D19" s="51" t="s">
        <v>146</v>
      </c>
      <c r="E19" s="82">
        <v>72.623596997076902</v>
      </c>
      <c r="F19" s="68">
        <v>12</v>
      </c>
      <c r="G19"/>
    </row>
    <row r="20" spans="1:7" s="19" customFormat="1" ht="12.4">
      <c r="A20" s="51" t="s">
        <v>90</v>
      </c>
      <c r="B20" s="50" t="s">
        <v>163</v>
      </c>
      <c r="C20" s="52">
        <v>2.6</v>
      </c>
      <c r="D20" s="51" t="s">
        <v>145</v>
      </c>
      <c r="E20" s="82">
        <v>72.367984742143889</v>
      </c>
      <c r="F20" s="68">
        <v>13</v>
      </c>
      <c r="G20"/>
    </row>
    <row r="21" spans="1:7" s="19" customFormat="1" ht="12.4">
      <c r="A21" s="51" t="s">
        <v>90</v>
      </c>
      <c r="B21" s="50" t="s">
        <v>159</v>
      </c>
      <c r="C21" s="52">
        <v>2.2999999999999998</v>
      </c>
      <c r="D21" s="51" t="s">
        <v>145</v>
      </c>
      <c r="E21" s="82">
        <v>72.251245425116409</v>
      </c>
      <c r="F21" s="68">
        <v>14</v>
      </c>
      <c r="G21"/>
    </row>
    <row r="22" spans="1:7" s="19" customFormat="1" ht="12.4">
      <c r="A22" s="51" t="s">
        <v>94</v>
      </c>
      <c r="B22" s="50" t="s">
        <v>167</v>
      </c>
      <c r="C22" s="52">
        <v>2.4</v>
      </c>
      <c r="D22" s="51" t="s">
        <v>149</v>
      </c>
      <c r="E22" s="82">
        <v>72.112508861514925</v>
      </c>
      <c r="F22" s="68">
        <v>15</v>
      </c>
      <c r="G22"/>
    </row>
    <row r="23" spans="1:7" s="19" customFormat="1" ht="12.4">
      <c r="A23" s="51" t="s">
        <v>93</v>
      </c>
      <c r="B23" s="50" t="s">
        <v>165</v>
      </c>
      <c r="C23" s="52">
        <v>2.5</v>
      </c>
      <c r="D23" s="51" t="s">
        <v>145</v>
      </c>
      <c r="E23" s="82">
        <v>71.885524992547005</v>
      </c>
      <c r="F23" s="68">
        <v>16</v>
      </c>
      <c r="G23"/>
    </row>
    <row r="24" spans="1:7" s="19" customFormat="1" ht="12.4">
      <c r="A24" s="51" t="s">
        <v>94</v>
      </c>
      <c r="B24" s="50" t="s">
        <v>172</v>
      </c>
      <c r="C24" s="52">
        <v>2.2999999999999998</v>
      </c>
      <c r="D24" s="51" t="s">
        <v>145</v>
      </c>
      <c r="E24" s="82">
        <v>71.233928392183486</v>
      </c>
      <c r="F24" s="68">
        <v>17</v>
      </c>
      <c r="G24"/>
    </row>
    <row r="25" spans="1:7" s="19" customFormat="1" ht="12.4">
      <c r="A25" s="51" t="s">
        <v>95</v>
      </c>
      <c r="B25" s="50" t="s">
        <v>158</v>
      </c>
      <c r="C25" s="52">
        <v>2.2999999999999998</v>
      </c>
      <c r="D25" s="51" t="s">
        <v>145</v>
      </c>
      <c r="E25" s="82">
        <v>70.907123751954444</v>
      </c>
      <c r="F25" s="68">
        <v>18</v>
      </c>
      <c r="G25"/>
    </row>
    <row r="26" spans="1:7" s="19" customFormat="1" ht="12.4">
      <c r="A26" s="51" t="s">
        <v>91</v>
      </c>
      <c r="B26" s="50" t="s">
        <v>180</v>
      </c>
      <c r="C26" s="52">
        <v>2.2999999999999998</v>
      </c>
      <c r="D26" s="51" t="s">
        <v>147</v>
      </c>
      <c r="E26" s="82">
        <v>70.529050464097921</v>
      </c>
      <c r="F26" s="68">
        <v>19</v>
      </c>
      <c r="G26"/>
    </row>
    <row r="27" spans="1:7" s="19" customFormat="1" ht="12.4">
      <c r="A27" s="51" t="s">
        <v>89</v>
      </c>
      <c r="B27" s="50" t="s">
        <v>169</v>
      </c>
      <c r="C27" s="52">
        <v>2.7</v>
      </c>
      <c r="D27" s="51" t="s">
        <v>146</v>
      </c>
      <c r="E27" s="82">
        <v>70.501989659827714</v>
      </c>
      <c r="F27" s="68">
        <v>20</v>
      </c>
      <c r="G27"/>
    </row>
    <row r="28" spans="1:7" s="19" customFormat="1" ht="12.4">
      <c r="A28" s="51" t="s">
        <v>96</v>
      </c>
      <c r="B28" s="50" t="s">
        <v>164</v>
      </c>
      <c r="C28" s="52">
        <v>2.4</v>
      </c>
      <c r="D28" s="51" t="s">
        <v>145</v>
      </c>
      <c r="E28" s="82">
        <v>70.233069614280552</v>
      </c>
      <c r="F28" s="68">
        <v>21</v>
      </c>
      <c r="G28"/>
    </row>
    <row r="29" spans="1:7" s="19" customFormat="1" ht="12.4">
      <c r="A29" s="51" t="s">
        <v>96</v>
      </c>
      <c r="B29" s="50" t="s">
        <v>177</v>
      </c>
      <c r="C29" s="52">
        <v>2.5</v>
      </c>
      <c r="D29" s="51" t="s">
        <v>145</v>
      </c>
      <c r="E29" s="82">
        <v>69.906952865465058</v>
      </c>
      <c r="F29" s="68">
        <v>22</v>
      </c>
      <c r="G29"/>
    </row>
    <row r="30" spans="1:7" s="19" customFormat="1" ht="12.4">
      <c r="A30" s="51" t="s">
        <v>95</v>
      </c>
      <c r="B30" s="50" t="s">
        <v>176</v>
      </c>
      <c r="C30" s="52">
        <v>2.6</v>
      </c>
      <c r="D30" s="51" t="s">
        <v>145</v>
      </c>
      <c r="E30" s="82">
        <v>69.891556432019541</v>
      </c>
      <c r="F30" s="68">
        <v>23</v>
      </c>
      <c r="G30"/>
    </row>
    <row r="31" spans="1:7" s="19" customFormat="1" ht="12.4">
      <c r="A31" s="51" t="s">
        <v>95</v>
      </c>
      <c r="B31" s="50" t="s">
        <v>160</v>
      </c>
      <c r="C31" s="52">
        <v>2.5</v>
      </c>
      <c r="D31" s="51" t="s">
        <v>145</v>
      </c>
      <c r="E31" s="82">
        <v>69.731062731261531</v>
      </c>
      <c r="F31" s="68">
        <v>24</v>
      </c>
      <c r="G31"/>
    </row>
    <row r="32" spans="1:7" s="19" customFormat="1" ht="12.4">
      <c r="A32" s="51" t="s">
        <v>95</v>
      </c>
      <c r="B32" s="50" t="s">
        <v>166</v>
      </c>
      <c r="C32" s="52">
        <v>2.4</v>
      </c>
      <c r="D32" s="51" t="s">
        <v>145</v>
      </c>
      <c r="E32" s="82">
        <v>69.371623053792831</v>
      </c>
      <c r="F32" s="68">
        <v>25</v>
      </c>
      <c r="G32"/>
    </row>
    <row r="33" spans="1:7" s="19" customFormat="1" ht="12.4">
      <c r="A33" s="51" t="s">
        <v>89</v>
      </c>
      <c r="B33" s="50" t="s">
        <v>181</v>
      </c>
      <c r="C33" s="52">
        <v>2.4</v>
      </c>
      <c r="D33" s="51" t="s">
        <v>146</v>
      </c>
      <c r="E33" s="82">
        <v>69.296477290396709</v>
      </c>
      <c r="F33" s="68">
        <v>26</v>
      </c>
      <c r="G33"/>
    </row>
    <row r="34" spans="1:7" s="19" customFormat="1" ht="12.4">
      <c r="A34" s="51" t="s">
        <v>94</v>
      </c>
      <c r="B34" s="50" t="s">
        <v>178</v>
      </c>
      <c r="C34" s="52">
        <v>2.5</v>
      </c>
      <c r="D34" s="51" t="s">
        <v>145</v>
      </c>
      <c r="E34" s="82">
        <v>69.182567236275958</v>
      </c>
      <c r="F34" s="68">
        <v>27</v>
      </c>
      <c r="G34"/>
    </row>
    <row r="35" spans="1:7" s="19" customFormat="1" ht="12.4">
      <c r="A35" s="25" t="s">
        <v>93</v>
      </c>
      <c r="B35" s="3" t="s">
        <v>157</v>
      </c>
      <c r="C35" s="20">
        <v>2.5</v>
      </c>
      <c r="D35" s="25" t="s">
        <v>145</v>
      </c>
      <c r="E35" s="83">
        <v>68.778561002777153</v>
      </c>
      <c r="F35" s="69">
        <v>28</v>
      </c>
      <c r="G35"/>
    </row>
    <row r="36" spans="1:7" s="19" customFormat="1" ht="12.4">
      <c r="A36" s="25" t="s">
        <v>96</v>
      </c>
      <c r="B36" s="3" t="s">
        <v>171</v>
      </c>
      <c r="C36" s="20">
        <v>2.6</v>
      </c>
      <c r="D36" s="25" t="s">
        <v>145</v>
      </c>
      <c r="E36" s="83">
        <v>68.674867311758064</v>
      </c>
      <c r="F36" s="69">
        <v>29</v>
      </c>
      <c r="G36"/>
    </row>
    <row r="37" spans="1:7" s="19" customFormat="1" ht="12.4">
      <c r="A37" s="25" t="s">
        <v>97</v>
      </c>
      <c r="B37" s="3" t="s">
        <v>154</v>
      </c>
      <c r="C37" s="20">
        <v>2.5</v>
      </c>
      <c r="D37" s="25" t="s">
        <v>146</v>
      </c>
      <c r="E37" s="83">
        <v>66.384477377405048</v>
      </c>
      <c r="F37" s="69">
        <v>30</v>
      </c>
      <c r="G37"/>
    </row>
    <row r="38" spans="1:7" s="19" customFormat="1" ht="12.4">
      <c r="A38" s="25" t="s">
        <v>102</v>
      </c>
      <c r="B38" s="3" t="s">
        <v>153</v>
      </c>
      <c r="C38" s="20">
        <v>2.6</v>
      </c>
      <c r="D38" s="25" t="s">
        <v>146</v>
      </c>
      <c r="E38" s="83">
        <v>64.50196427053811</v>
      </c>
      <c r="F38" s="69">
        <v>31</v>
      </c>
      <c r="G38"/>
    </row>
    <row r="39" spans="1:7" s="19" customFormat="1" ht="12.4">
      <c r="A39" s="25" t="s">
        <v>102</v>
      </c>
      <c r="B39" s="3" t="s">
        <v>170</v>
      </c>
      <c r="C39" s="20">
        <v>2.2999999999999998</v>
      </c>
      <c r="D39" s="25" t="s">
        <v>146</v>
      </c>
      <c r="E39" s="83">
        <v>63.885344884356122</v>
      </c>
      <c r="F39" s="69">
        <v>32</v>
      </c>
      <c r="G39"/>
    </row>
    <row r="40" spans="1:7" s="19" customFormat="1" ht="12.4">
      <c r="A40" s="89"/>
      <c r="B40" s="50"/>
      <c r="C40" s="52"/>
      <c r="D40" s="51"/>
      <c r="E40" s="82"/>
      <c r="F40" s="68"/>
      <c r="G40"/>
    </row>
    <row r="41" spans="1:7" s="19" customFormat="1" ht="12.4">
      <c r="A41" s="89" t="s">
        <v>103</v>
      </c>
      <c r="B41" s="50" t="s">
        <v>144</v>
      </c>
      <c r="C41" s="52"/>
      <c r="D41" s="51" t="s">
        <v>144</v>
      </c>
      <c r="E41" s="82">
        <v>71.191000000000003</v>
      </c>
      <c r="F41" s="68"/>
      <c r="G41"/>
    </row>
    <row r="42" spans="1:7" s="19" customFormat="1" ht="12.4">
      <c r="A42" s="89" t="s">
        <v>104</v>
      </c>
      <c r="B42" s="50" t="s">
        <v>144</v>
      </c>
      <c r="C42" s="52"/>
      <c r="D42" s="51" t="s">
        <v>144</v>
      </c>
      <c r="E42" s="82">
        <v>63.884999999999998</v>
      </c>
      <c r="F42" s="68"/>
      <c r="G42"/>
    </row>
    <row r="43" spans="1:7" s="19" customFormat="1" ht="12.4">
      <c r="A43" s="89" t="s">
        <v>105</v>
      </c>
      <c r="B43" s="50" t="s">
        <v>144</v>
      </c>
      <c r="C43" s="52"/>
      <c r="D43" s="51" t="s">
        <v>144</v>
      </c>
      <c r="E43" s="82">
        <v>75.778000000000006</v>
      </c>
      <c r="F43" s="68"/>
      <c r="G43"/>
    </row>
    <row r="44" spans="1:7" s="19" customFormat="1" ht="12.4">
      <c r="A44" s="89" t="s">
        <v>106</v>
      </c>
      <c r="B44" s="50" t="s">
        <v>144</v>
      </c>
      <c r="C44" s="52"/>
      <c r="D44" s="51" t="s">
        <v>144</v>
      </c>
      <c r="E44" s="82">
        <v>2.468</v>
      </c>
      <c r="F44" s="68"/>
      <c r="G44"/>
    </row>
    <row r="45" spans="1:7" s="19" customFormat="1" ht="12.4">
      <c r="A45" s="89" t="s">
        <v>107</v>
      </c>
      <c r="B45" s="3" t="s">
        <v>144</v>
      </c>
      <c r="C45" s="20"/>
      <c r="D45" s="25" t="s">
        <v>144</v>
      </c>
      <c r="E45" s="83">
        <v>4.0279999999999996</v>
      </c>
      <c r="F45" s="69"/>
      <c r="G45"/>
    </row>
    <row r="46" spans="1:7" s="19" customFormat="1" ht="12.4">
      <c r="A46" s="89" t="s">
        <v>108</v>
      </c>
      <c r="B46" s="3" t="s">
        <v>144</v>
      </c>
      <c r="C46" s="20"/>
      <c r="D46" s="25" t="s">
        <v>144</v>
      </c>
      <c r="E46" s="83">
        <v>3.7610000000000001</v>
      </c>
      <c r="F46" s="69"/>
      <c r="G46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25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20"/>
      <c r="D126" s="3"/>
      <c r="E126" s="83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19" customFormat="1" ht="11.25">
      <c r="A184" s="2"/>
      <c r="B184" s="3"/>
      <c r="C184" s="16"/>
      <c r="D184" s="3"/>
      <c r="E184" s="16"/>
      <c r="F184" s="70"/>
    </row>
    <row r="185" spans="1:6" s="7" customFormat="1">
      <c r="A185" s="5"/>
      <c r="B185" s="4"/>
      <c r="C185" s="13"/>
      <c r="D185" s="3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  <row r="288" spans="1:6" s="7" customFormat="1">
      <c r="A288" s="5"/>
      <c r="B288" s="4"/>
      <c r="C288" s="13"/>
      <c r="D288" s="4"/>
      <c r="E288" s="13"/>
      <c r="F288" s="71"/>
    </row>
  </sheetData>
  <pageMargins left="0.75" right="0.75" top="1" bottom="1" header="0.5" footer="0.5"/>
  <pageSetup orientation="portrait" r:id="rId1"/>
  <headerFooter alignWithMargins="0">
    <oddFooter>&amp;L&amp;A&amp;RPage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G287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86</v>
      </c>
      <c r="B1" s="1"/>
      <c r="C1" s="76"/>
      <c r="D1" s="1"/>
      <c r="E1" s="76"/>
      <c r="F1" s="76"/>
    </row>
    <row r="2" spans="1:7" s="7" customFormat="1" ht="13.15">
      <c r="A2" s="18" t="str">
        <f>'General Info'!G6</f>
        <v>Canisteo/Nicollet clay loam &amp;Okoboji silty clay loam complex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10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Info'!H6</f>
        <v>44699</v>
      </c>
      <c r="C4" s="77"/>
      <c r="D4" s="9"/>
      <c r="E4" s="77"/>
      <c r="F4" s="71"/>
    </row>
    <row r="5" spans="1:7" s="7" customFormat="1" ht="13.15">
      <c r="A5" s="8" t="s">
        <v>4</v>
      </c>
      <c r="B5" s="9" t="str">
        <f>'General Info'!I6</f>
        <v>Discarded</v>
      </c>
      <c r="C5" s="77"/>
      <c r="D5" s="9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80" t="s">
        <v>87</v>
      </c>
      <c r="B8" s="50"/>
      <c r="C8" s="52"/>
      <c r="D8" s="51"/>
      <c r="E8" s="82"/>
      <c r="F8" s="68"/>
    </row>
    <row r="9" spans="1:7" s="19" customFormat="1" ht="12.4">
      <c r="A9" s="51"/>
      <c r="B9" s="50"/>
      <c r="C9" s="52"/>
      <c r="D9" s="51"/>
      <c r="E9" s="82"/>
      <c r="F9" s="68"/>
      <c r="G9"/>
    </row>
    <row r="10" spans="1:7" s="19" customFormat="1" ht="12.4">
      <c r="A10" s="51"/>
      <c r="B10" s="50"/>
      <c r="C10" s="52"/>
      <c r="D10" s="51"/>
      <c r="E10" s="82"/>
      <c r="F10" s="68"/>
      <c r="G10"/>
    </row>
    <row r="11" spans="1:7" s="19" customFormat="1" ht="12.4">
      <c r="A11" s="51"/>
      <c r="B11" s="50"/>
      <c r="C11" s="52"/>
      <c r="D11" s="51"/>
      <c r="E11" s="82"/>
      <c r="F11" s="68"/>
      <c r="G11"/>
    </row>
    <row r="12" spans="1:7" s="19" customFormat="1" ht="12.4">
      <c r="A12" s="51"/>
      <c r="B12" s="50"/>
      <c r="C12" s="52"/>
      <c r="D12" s="51"/>
      <c r="E12" s="82"/>
      <c r="F12" s="68"/>
      <c r="G12"/>
    </row>
    <row r="13" spans="1:7" s="19" customFormat="1" ht="12.4">
      <c r="A13" s="51"/>
      <c r="B13" s="50"/>
      <c r="C13" s="52"/>
      <c r="D13" s="51"/>
      <c r="E13" s="82"/>
      <c r="F13" s="68"/>
      <c r="G13"/>
    </row>
    <row r="14" spans="1:7" s="19" customFormat="1" ht="12.4">
      <c r="A14" s="51"/>
      <c r="B14" s="50"/>
      <c r="C14" s="52"/>
      <c r="D14" s="51"/>
      <c r="E14" s="82"/>
      <c r="F14" s="68"/>
      <c r="G14"/>
    </row>
    <row r="15" spans="1:7" s="19" customFormat="1" ht="12.4">
      <c r="A15" s="51"/>
      <c r="B15" s="50"/>
      <c r="C15" s="52"/>
      <c r="D15" s="51"/>
      <c r="E15" s="82"/>
      <c r="F15" s="68"/>
      <c r="G15"/>
    </row>
    <row r="16" spans="1:7" s="19" customFormat="1" ht="12.4">
      <c r="A16" s="51"/>
      <c r="B16" s="67"/>
      <c r="C16" s="52"/>
      <c r="D16" s="51"/>
      <c r="E16" s="82"/>
      <c r="F16" s="68"/>
      <c r="G16"/>
    </row>
    <row r="17" spans="1:7" s="19" customFormat="1" ht="12.4">
      <c r="A17" s="51"/>
      <c r="B17" s="50"/>
      <c r="C17" s="52"/>
      <c r="D17" s="51"/>
      <c r="E17" s="82"/>
      <c r="F17" s="68"/>
      <c r="G17"/>
    </row>
    <row r="18" spans="1:7" s="19" customFormat="1" ht="12.4">
      <c r="A18" s="51"/>
      <c r="B18" s="50"/>
      <c r="C18" s="52"/>
      <c r="D18" s="51"/>
      <c r="E18" s="82"/>
      <c r="F18" s="68"/>
      <c r="G18"/>
    </row>
    <row r="19" spans="1:7" s="19" customFormat="1" ht="12.4">
      <c r="A19" s="51"/>
      <c r="B19" s="50"/>
      <c r="C19" s="52"/>
      <c r="D19" s="51"/>
      <c r="E19" s="82"/>
      <c r="F19" s="68"/>
      <c r="G19"/>
    </row>
    <row r="20" spans="1:7" s="19" customFormat="1" ht="12.4">
      <c r="A20" s="51"/>
      <c r="B20" s="50"/>
      <c r="C20" s="52"/>
      <c r="D20" s="51"/>
      <c r="E20" s="82"/>
      <c r="F20" s="68"/>
      <c r="G20"/>
    </row>
    <row r="21" spans="1:7" s="19" customFormat="1" ht="12.4">
      <c r="A21" s="51"/>
      <c r="B21" s="50"/>
      <c r="C21" s="52"/>
      <c r="D21" s="51"/>
      <c r="E21" s="82"/>
      <c r="F21" s="68"/>
      <c r="G21"/>
    </row>
    <row r="22" spans="1:7" s="19" customFormat="1" ht="12.4">
      <c r="A22" s="51"/>
      <c r="B22" s="50"/>
      <c r="C22" s="52"/>
      <c r="D22" s="51"/>
      <c r="E22" s="82"/>
      <c r="F22" s="68"/>
      <c r="G22"/>
    </row>
    <row r="23" spans="1:7" s="19" customFormat="1" ht="12.4">
      <c r="A23" s="51"/>
      <c r="B23" s="50"/>
      <c r="C23" s="52"/>
      <c r="D23" s="51"/>
      <c r="E23" s="82"/>
      <c r="F23" s="68"/>
      <c r="G23"/>
    </row>
    <row r="24" spans="1:7" s="19" customFormat="1" ht="12.4">
      <c r="A24" s="51"/>
      <c r="B24" s="50"/>
      <c r="C24" s="52"/>
      <c r="D24" s="51"/>
      <c r="E24" s="82"/>
      <c r="F24" s="68"/>
      <c r="G24"/>
    </row>
    <row r="25" spans="1:7" s="19" customFormat="1" ht="12.4">
      <c r="A25" s="51"/>
      <c r="B25" s="50"/>
      <c r="C25" s="52"/>
      <c r="D25" s="51"/>
      <c r="E25" s="82"/>
      <c r="F25" s="68"/>
      <c r="G25"/>
    </row>
    <row r="26" spans="1:7" s="19" customFormat="1" ht="12.4">
      <c r="A26" s="51"/>
      <c r="B26" s="50"/>
      <c r="C26" s="52"/>
      <c r="D26" s="51"/>
      <c r="E26" s="82"/>
      <c r="F26" s="68"/>
      <c r="G26"/>
    </row>
    <row r="27" spans="1:7" s="19" customFormat="1" ht="12.4">
      <c r="A27" s="51"/>
      <c r="B27" s="50"/>
      <c r="C27" s="52"/>
      <c r="D27" s="51"/>
      <c r="E27" s="82"/>
      <c r="F27" s="68"/>
      <c r="G27"/>
    </row>
    <row r="28" spans="1:7" s="19" customFormat="1" ht="12.4">
      <c r="A28" s="51"/>
      <c r="B28" s="50"/>
      <c r="C28" s="52"/>
      <c r="D28" s="51"/>
      <c r="E28" s="82"/>
      <c r="F28" s="68"/>
      <c r="G28"/>
    </row>
    <row r="29" spans="1:7" s="19" customFormat="1" ht="12.4">
      <c r="A29" s="51"/>
      <c r="B29" s="50"/>
      <c r="C29" s="52"/>
      <c r="D29" s="51"/>
      <c r="E29" s="82"/>
      <c r="F29" s="68"/>
      <c r="G29"/>
    </row>
    <row r="30" spans="1:7" s="19" customFormat="1" ht="12.4">
      <c r="A30" s="51"/>
      <c r="B30" s="50"/>
      <c r="C30" s="52"/>
      <c r="D30" s="51"/>
      <c r="E30" s="82"/>
      <c r="F30" s="68"/>
      <c r="G30"/>
    </row>
    <row r="31" spans="1:7" s="19" customFormat="1" ht="12.4">
      <c r="A31" s="51"/>
      <c r="B31" s="50"/>
      <c r="C31" s="52"/>
      <c r="D31" s="51"/>
      <c r="E31" s="82"/>
      <c r="F31" s="68"/>
      <c r="G31"/>
    </row>
    <row r="32" spans="1:7" s="19" customFormat="1" ht="12.4">
      <c r="A32" s="51"/>
      <c r="B32" s="50"/>
      <c r="C32" s="52"/>
      <c r="D32" s="51"/>
      <c r="E32" s="82"/>
      <c r="F32" s="68"/>
      <c r="G32"/>
    </row>
    <row r="33" spans="1:7" s="19" customFormat="1" ht="12.4">
      <c r="A33" s="51"/>
      <c r="B33" s="50"/>
      <c r="C33" s="52"/>
      <c r="D33" s="51"/>
      <c r="E33" s="82"/>
      <c r="F33" s="68"/>
      <c r="G33"/>
    </row>
    <row r="34" spans="1:7" s="19" customFormat="1" ht="12.4">
      <c r="A34" s="51"/>
      <c r="B34" s="50"/>
      <c r="C34" s="52"/>
      <c r="D34" s="51"/>
      <c r="E34" s="82"/>
      <c r="F34" s="68"/>
      <c r="G34"/>
    </row>
    <row r="35" spans="1:7" s="19" customFormat="1" ht="12.4">
      <c r="A35" s="51"/>
      <c r="B35" s="50"/>
      <c r="C35" s="52"/>
      <c r="D35" s="51"/>
      <c r="E35" s="82"/>
      <c r="F35" s="68"/>
      <c r="G35"/>
    </row>
    <row r="36" spans="1:7" s="19" customFormat="1" ht="12.4">
      <c r="A36" s="51"/>
      <c r="B36" s="50"/>
      <c r="C36" s="52"/>
      <c r="D36" s="51"/>
      <c r="E36" s="82"/>
      <c r="F36" s="68"/>
      <c r="G36"/>
    </row>
    <row r="37" spans="1:7" s="19" customFormat="1" ht="12.4">
      <c r="A37" s="51"/>
      <c r="B37" s="50"/>
      <c r="C37" s="52"/>
      <c r="D37" s="51"/>
      <c r="E37" s="82"/>
      <c r="F37" s="68"/>
      <c r="G37"/>
    </row>
    <row r="38" spans="1:7" s="19" customFormat="1" ht="12.4">
      <c r="A38" s="51"/>
      <c r="B38" s="50"/>
      <c r="C38" s="52"/>
      <c r="D38" s="51"/>
      <c r="E38" s="82"/>
      <c r="F38" s="68"/>
      <c r="G38"/>
    </row>
    <row r="39" spans="1:7" s="19" customFormat="1" ht="12.4">
      <c r="A39" s="51"/>
      <c r="B39" s="50"/>
      <c r="C39" s="52"/>
      <c r="D39" s="51"/>
      <c r="E39" s="82"/>
      <c r="F39" s="68"/>
      <c r="G39"/>
    </row>
    <row r="40" spans="1:7" s="19" customFormat="1" ht="12.4">
      <c r="A40" s="51"/>
      <c r="B40" s="67"/>
      <c r="C40" s="52"/>
      <c r="D40" s="51"/>
      <c r="E40" s="82"/>
      <c r="F40" s="68"/>
      <c r="G40"/>
    </row>
    <row r="41" spans="1:7" s="19" customFormat="1" ht="12.4">
      <c r="A41" s="51"/>
      <c r="B41" s="50"/>
      <c r="C41" s="52"/>
      <c r="D41" s="51"/>
      <c r="E41" s="82"/>
      <c r="F41" s="68"/>
      <c r="G41"/>
    </row>
    <row r="42" spans="1:7" s="19" customFormat="1" ht="12.4">
      <c r="A42" s="51"/>
      <c r="B42" s="50"/>
      <c r="C42" s="52"/>
      <c r="D42" s="51"/>
      <c r="E42" s="82"/>
      <c r="F42" s="68"/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2.4">
      <c r="A44" s="51"/>
      <c r="B44" s="50"/>
      <c r="C44" s="52"/>
      <c r="D44" s="51"/>
      <c r="E44" s="82"/>
      <c r="F44" s="68"/>
      <c r="G44"/>
    </row>
    <row r="45" spans="1:7" s="19" customFormat="1" ht="12.4">
      <c r="A45" s="51"/>
      <c r="B45" s="50"/>
      <c r="C45" s="52"/>
      <c r="D45" s="51"/>
      <c r="E45" s="82"/>
      <c r="F45" s="68"/>
      <c r="G45"/>
    </row>
    <row r="46" spans="1:7" s="19" customFormat="1" ht="12.4">
      <c r="A46" s="51"/>
      <c r="B46" s="50"/>
      <c r="C46" s="52"/>
      <c r="D46" s="51"/>
      <c r="E46" s="82"/>
      <c r="F46" s="68"/>
      <c r="G46"/>
    </row>
    <row r="47" spans="1:7" s="19" customFormat="1" ht="12.4">
      <c r="A47" s="51"/>
      <c r="B47" s="50"/>
      <c r="C47" s="52"/>
      <c r="D47" s="51"/>
      <c r="E47" s="82"/>
      <c r="F47" s="68"/>
      <c r="G47"/>
    </row>
    <row r="48" spans="1:7" s="19" customFormat="1" ht="12.4">
      <c r="A48" s="51"/>
      <c r="B48" s="67"/>
      <c r="C48" s="52"/>
      <c r="D48" s="51"/>
      <c r="E48" s="82"/>
      <c r="F48" s="68"/>
      <c r="G48"/>
    </row>
    <row r="49" spans="1:7" s="19" customFormat="1" ht="12.4">
      <c r="A49" s="51"/>
      <c r="B49" s="50"/>
      <c r="C49" s="52"/>
      <c r="D49" s="51"/>
      <c r="E49" s="82"/>
      <c r="F49" s="68"/>
      <c r="G49"/>
    </row>
    <row r="50" spans="1:7" s="19" customFormat="1" ht="12.4">
      <c r="A50" s="51"/>
      <c r="B50" s="50"/>
      <c r="C50" s="52"/>
      <c r="D50" s="51"/>
      <c r="E50" s="82"/>
      <c r="F50" s="68"/>
      <c r="G50"/>
    </row>
    <row r="51" spans="1:7" s="19" customFormat="1" ht="12.4">
      <c r="A51" s="51"/>
      <c r="B51" s="50"/>
      <c r="C51" s="52"/>
      <c r="D51" s="51"/>
      <c r="E51" s="82"/>
      <c r="F51" s="68"/>
      <c r="G51"/>
    </row>
    <row r="52" spans="1:7" s="19" customFormat="1" ht="12.4">
      <c r="A52" s="51"/>
      <c r="B52" s="50"/>
      <c r="C52" s="52"/>
      <c r="D52" s="51"/>
      <c r="E52" s="82"/>
      <c r="F52" s="68"/>
      <c r="G52"/>
    </row>
    <row r="53" spans="1:7" s="19" customFormat="1" ht="11.25">
      <c r="A53" s="2"/>
      <c r="B53" s="3"/>
      <c r="C53" s="20"/>
      <c r="D53" s="25"/>
      <c r="E53" s="83"/>
      <c r="F53" s="69"/>
    </row>
    <row r="54" spans="1:7" s="19" customFormat="1" ht="11.25">
      <c r="A54" s="53"/>
      <c r="B54" s="3"/>
      <c r="C54" s="20"/>
      <c r="D54" s="25"/>
      <c r="E54" s="83"/>
      <c r="F54" s="69"/>
    </row>
    <row r="55" spans="1:7" s="19" customFormat="1" ht="11.25">
      <c r="A55" s="53"/>
      <c r="B55" s="3"/>
      <c r="C55" s="20"/>
      <c r="D55" s="25"/>
      <c r="E55" s="83"/>
      <c r="F55" s="69"/>
    </row>
    <row r="56" spans="1:7" s="19" customFormat="1" ht="11.25">
      <c r="A56" s="53"/>
      <c r="B56" s="3"/>
      <c r="C56" s="20"/>
      <c r="D56" s="25"/>
      <c r="E56" s="83"/>
      <c r="F56" s="69"/>
    </row>
    <row r="57" spans="1:7" s="19" customFormat="1" ht="11.25">
      <c r="A57" s="53"/>
      <c r="B57" s="3"/>
      <c r="C57" s="20"/>
      <c r="D57" s="25"/>
      <c r="E57" s="83"/>
      <c r="F57" s="69"/>
    </row>
    <row r="58" spans="1:7" s="19" customFormat="1" ht="11.25">
      <c r="A58" s="53"/>
      <c r="B58" s="3"/>
      <c r="C58" s="20"/>
      <c r="D58" s="25"/>
      <c r="E58" s="83"/>
      <c r="F58" s="69"/>
    </row>
    <row r="59" spans="1:7" s="19" customFormat="1" ht="11.25">
      <c r="A59" s="53"/>
      <c r="B59" s="3"/>
      <c r="C59" s="20"/>
      <c r="D59" s="25"/>
      <c r="E59" s="83"/>
      <c r="F59" s="69"/>
    </row>
    <row r="60" spans="1:7" s="19" customFormat="1" ht="11.25">
      <c r="A60" s="2"/>
      <c r="B60" s="3"/>
      <c r="C60" s="20"/>
      <c r="D60" s="25"/>
      <c r="E60" s="83"/>
      <c r="F60" s="69"/>
    </row>
    <row r="61" spans="1:7" s="19" customFormat="1" ht="11.25">
      <c r="A61" s="2"/>
      <c r="B61" s="3"/>
      <c r="C61" s="20"/>
      <c r="D61" s="25"/>
      <c r="E61" s="83"/>
      <c r="F61" s="69"/>
    </row>
    <row r="62" spans="1:7" s="19" customFormat="1" ht="11.25">
      <c r="A62" s="2"/>
      <c r="B62" s="3"/>
      <c r="C62" s="20"/>
      <c r="D62" s="25"/>
      <c r="E62" s="83"/>
      <c r="F62" s="69"/>
    </row>
    <row r="63" spans="1:7" s="19" customFormat="1" ht="11.25">
      <c r="A63" s="2"/>
      <c r="B63" s="3"/>
      <c r="C63" s="20"/>
      <c r="D63" s="25"/>
      <c r="E63" s="83"/>
      <c r="F63" s="69"/>
    </row>
    <row r="64" spans="1:7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>
    <oddFooter>&amp;L&amp;A&amp;RPage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7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72" customWidth="1" collapsed="1"/>
  </cols>
  <sheetData>
    <row r="1" spans="1:7" ht="13.5">
      <c r="A1" s="17" t="s">
        <v>86</v>
      </c>
      <c r="B1" s="1"/>
      <c r="C1" s="76"/>
      <c r="D1" s="1"/>
      <c r="E1" s="76"/>
      <c r="F1" s="76"/>
    </row>
    <row r="2" spans="1:7" s="7" customFormat="1" ht="13.15">
      <c r="A2" s="18" t="str">
        <f>'General Info'!G6</f>
        <v>Canisteo/Nicollet clay loam &amp;Okoboji silty clay loam complex</v>
      </c>
      <c r="B2" s="6"/>
      <c r="C2" s="77"/>
      <c r="D2" s="6"/>
      <c r="E2" s="77"/>
      <c r="F2" s="71"/>
    </row>
    <row r="3" spans="1:7" s="7" customFormat="1" ht="13.15">
      <c r="A3" s="8" t="s">
        <v>2</v>
      </c>
      <c r="B3" s="26" t="s">
        <v>11</v>
      </c>
      <c r="C3" s="77"/>
      <c r="D3" s="11"/>
      <c r="E3" s="77"/>
      <c r="F3" s="71"/>
    </row>
    <row r="4" spans="1:7" s="7" customFormat="1" ht="13.15">
      <c r="A4" s="8" t="s">
        <v>3</v>
      </c>
      <c r="B4" s="9">
        <f>'General Info'!H6</f>
        <v>44699</v>
      </c>
      <c r="C4" s="77"/>
      <c r="D4" s="9"/>
      <c r="E4" s="77"/>
      <c r="F4" s="71"/>
    </row>
    <row r="5" spans="1:7" s="7" customFormat="1" ht="13.5">
      <c r="A5" s="8" t="s">
        <v>4</v>
      </c>
      <c r="B5" s="9" t="str">
        <f>'General Info'!I6</f>
        <v>Discarded</v>
      </c>
      <c r="C5" s="77"/>
      <c r="D5" s="80"/>
      <c r="E5" s="77"/>
      <c r="F5" s="71"/>
    </row>
    <row r="6" spans="1:7">
      <c r="A6" s="21"/>
      <c r="B6" s="21"/>
      <c r="C6" s="22"/>
      <c r="D6" s="21"/>
      <c r="E6" s="22"/>
    </row>
    <row r="7" spans="1:7" ht="40.5" customHeight="1">
      <c r="A7" s="10" t="s">
        <v>72</v>
      </c>
      <c r="B7" s="10" t="s">
        <v>0</v>
      </c>
      <c r="C7" s="12" t="s">
        <v>8</v>
      </c>
      <c r="D7" s="12" t="s">
        <v>9</v>
      </c>
      <c r="E7" s="12" t="s">
        <v>1</v>
      </c>
      <c r="F7" s="12" t="s">
        <v>16</v>
      </c>
    </row>
    <row r="8" spans="1:7" s="19" customFormat="1" ht="12.4" customHeight="1">
      <c r="A8" s="80" t="s">
        <v>87</v>
      </c>
      <c r="B8" s="50"/>
      <c r="C8" s="52"/>
      <c r="D8" s="51"/>
      <c r="E8" s="82"/>
      <c r="F8" s="68"/>
    </row>
    <row r="9" spans="1:7" s="19" customFormat="1" ht="12.4">
      <c r="A9" s="51"/>
      <c r="B9" s="50"/>
      <c r="C9" s="52"/>
      <c r="D9" s="51"/>
      <c r="E9" s="82"/>
      <c r="F9" s="68"/>
      <c r="G9"/>
    </row>
    <row r="10" spans="1:7" s="19" customFormat="1" ht="12.4">
      <c r="A10" s="51"/>
      <c r="B10" s="67"/>
      <c r="C10" s="52"/>
      <c r="D10" s="51"/>
      <c r="E10" s="82"/>
      <c r="F10" s="68"/>
      <c r="G10"/>
    </row>
    <row r="11" spans="1:7" s="19" customFormat="1" ht="12.4">
      <c r="A11" s="51"/>
      <c r="B11" s="50"/>
      <c r="C11" s="52"/>
      <c r="D11" s="51"/>
      <c r="E11" s="82"/>
      <c r="F11" s="68"/>
      <c r="G11"/>
    </row>
    <row r="12" spans="1:7" s="19" customFormat="1" ht="12.4">
      <c r="A12" s="51"/>
      <c r="B12" s="50"/>
      <c r="C12" s="52"/>
      <c r="D12" s="51"/>
      <c r="E12" s="82"/>
      <c r="F12" s="68"/>
      <c r="G12"/>
    </row>
    <row r="13" spans="1:7" s="19" customFormat="1" ht="12.4">
      <c r="A13" s="51"/>
      <c r="B13" s="50"/>
      <c r="C13" s="52"/>
      <c r="D13" s="51"/>
      <c r="E13" s="82"/>
      <c r="F13" s="68"/>
      <c r="G13"/>
    </row>
    <row r="14" spans="1:7" s="19" customFormat="1" ht="12.4">
      <c r="A14" s="51"/>
      <c r="B14" s="50"/>
      <c r="C14" s="52"/>
      <c r="D14" s="51"/>
      <c r="E14" s="82"/>
      <c r="F14" s="68"/>
      <c r="G14"/>
    </row>
    <row r="15" spans="1:7" s="19" customFormat="1" ht="12.4">
      <c r="A15" s="51"/>
      <c r="B15" s="50"/>
      <c r="C15" s="52"/>
      <c r="D15" s="51"/>
      <c r="E15" s="82"/>
      <c r="F15" s="68"/>
      <c r="G15"/>
    </row>
    <row r="16" spans="1:7" s="19" customFormat="1" ht="12.4">
      <c r="A16" s="51"/>
      <c r="B16" s="50"/>
      <c r="C16" s="52"/>
      <c r="D16" s="51"/>
      <c r="E16" s="82"/>
      <c r="F16" s="68"/>
      <c r="G16"/>
    </row>
    <row r="17" spans="1:7" s="19" customFormat="1" ht="12.4">
      <c r="A17" s="51"/>
      <c r="B17" s="50"/>
      <c r="C17" s="52"/>
      <c r="D17" s="51"/>
      <c r="E17" s="82"/>
      <c r="F17" s="68"/>
      <c r="G17"/>
    </row>
    <row r="18" spans="1:7" s="19" customFormat="1" ht="12.4">
      <c r="A18" s="51"/>
      <c r="B18" s="50"/>
      <c r="C18" s="52"/>
      <c r="D18" s="51"/>
      <c r="E18" s="82"/>
      <c r="F18" s="68"/>
      <c r="G18"/>
    </row>
    <row r="19" spans="1:7" s="19" customFormat="1" ht="12.4">
      <c r="A19" s="51"/>
      <c r="B19" s="50"/>
      <c r="C19" s="52"/>
      <c r="D19" s="51"/>
      <c r="E19" s="82"/>
      <c r="F19" s="68"/>
      <c r="G19"/>
    </row>
    <row r="20" spans="1:7" s="19" customFormat="1" ht="12.4">
      <c r="A20" s="51"/>
      <c r="B20" s="50"/>
      <c r="C20" s="52"/>
      <c r="D20" s="51"/>
      <c r="E20" s="82"/>
      <c r="F20" s="68"/>
      <c r="G20"/>
    </row>
    <row r="21" spans="1:7" s="19" customFormat="1" ht="12.4">
      <c r="A21" s="51"/>
      <c r="B21" s="50"/>
      <c r="C21" s="52"/>
      <c r="D21" s="51"/>
      <c r="E21" s="82"/>
      <c r="F21" s="68"/>
      <c r="G21"/>
    </row>
    <row r="22" spans="1:7" s="19" customFormat="1" ht="12.4">
      <c r="A22" s="51"/>
      <c r="B22" s="50"/>
      <c r="C22" s="52"/>
      <c r="D22" s="51"/>
      <c r="E22" s="82"/>
      <c r="F22" s="68"/>
      <c r="G22"/>
    </row>
    <row r="23" spans="1:7" s="19" customFormat="1" ht="12.4">
      <c r="A23" s="51"/>
      <c r="B23" s="50"/>
      <c r="C23" s="52"/>
      <c r="D23" s="51"/>
      <c r="E23" s="82"/>
      <c r="F23" s="68"/>
      <c r="G23"/>
    </row>
    <row r="24" spans="1:7" s="19" customFormat="1" ht="12.4">
      <c r="A24" s="51"/>
      <c r="B24" s="50"/>
      <c r="C24" s="52"/>
      <c r="D24" s="51"/>
      <c r="E24" s="82"/>
      <c r="F24" s="68"/>
      <c r="G24"/>
    </row>
    <row r="25" spans="1:7" s="19" customFormat="1" ht="12.4">
      <c r="A25" s="51"/>
      <c r="B25" s="50"/>
      <c r="C25" s="52"/>
      <c r="D25" s="51"/>
      <c r="E25" s="82"/>
      <c r="F25" s="68"/>
      <c r="G25"/>
    </row>
    <row r="26" spans="1:7" s="19" customFormat="1" ht="12.4">
      <c r="A26" s="51"/>
      <c r="B26" s="50"/>
      <c r="C26" s="52"/>
      <c r="D26" s="51"/>
      <c r="E26" s="82"/>
      <c r="F26" s="68"/>
      <c r="G26"/>
    </row>
    <row r="27" spans="1:7" s="19" customFormat="1" ht="12.4">
      <c r="A27" s="51"/>
      <c r="B27" s="50"/>
      <c r="C27" s="52"/>
      <c r="D27" s="51"/>
      <c r="E27" s="82"/>
      <c r="F27" s="68"/>
      <c r="G27"/>
    </row>
    <row r="28" spans="1:7" s="19" customFormat="1" ht="12.4">
      <c r="A28" s="51"/>
      <c r="B28" s="50"/>
      <c r="C28" s="52"/>
      <c r="D28" s="51"/>
      <c r="E28" s="82"/>
      <c r="F28" s="68"/>
      <c r="G28"/>
    </row>
    <row r="29" spans="1:7" s="19" customFormat="1" ht="12.4">
      <c r="A29" s="51"/>
      <c r="B29" s="50"/>
      <c r="C29" s="52"/>
      <c r="D29" s="51"/>
      <c r="E29" s="82"/>
      <c r="F29" s="68"/>
      <c r="G29"/>
    </row>
    <row r="30" spans="1:7" s="19" customFormat="1" ht="12.4">
      <c r="A30" s="51"/>
      <c r="B30" s="50"/>
      <c r="C30" s="52"/>
      <c r="D30" s="51"/>
      <c r="E30" s="82"/>
      <c r="F30" s="68"/>
      <c r="G30"/>
    </row>
    <row r="31" spans="1:7" s="19" customFormat="1" ht="12.4">
      <c r="A31" s="51"/>
      <c r="B31" s="50"/>
      <c r="C31" s="52"/>
      <c r="D31" s="51"/>
      <c r="E31" s="82"/>
      <c r="F31" s="68"/>
      <c r="G31"/>
    </row>
    <row r="32" spans="1:7" s="19" customFormat="1" ht="12.4">
      <c r="A32" s="51"/>
      <c r="B32" s="50"/>
      <c r="C32" s="52"/>
      <c r="D32" s="51"/>
      <c r="E32" s="82"/>
      <c r="F32" s="68"/>
      <c r="G32"/>
    </row>
    <row r="33" spans="1:7" s="19" customFormat="1" ht="12.4">
      <c r="A33" s="51"/>
      <c r="B33" s="50"/>
      <c r="C33" s="52"/>
      <c r="D33" s="51"/>
      <c r="E33" s="82"/>
      <c r="F33" s="68"/>
      <c r="G33"/>
    </row>
    <row r="34" spans="1:7" s="19" customFormat="1" ht="12.4">
      <c r="A34" s="51"/>
      <c r="B34" s="50"/>
      <c r="C34" s="52"/>
      <c r="D34" s="51"/>
      <c r="E34" s="82"/>
      <c r="F34" s="68"/>
      <c r="G34"/>
    </row>
    <row r="35" spans="1:7" s="19" customFormat="1" ht="12.4">
      <c r="A35" s="51"/>
      <c r="B35" s="50"/>
      <c r="C35" s="52"/>
      <c r="D35" s="51"/>
      <c r="E35" s="82"/>
      <c r="F35" s="68"/>
      <c r="G35"/>
    </row>
    <row r="36" spans="1:7" s="19" customFormat="1" ht="12.4">
      <c r="A36" s="51"/>
      <c r="B36" s="50"/>
      <c r="C36" s="52"/>
      <c r="D36" s="51"/>
      <c r="E36" s="82"/>
      <c r="F36" s="68"/>
      <c r="G36"/>
    </row>
    <row r="37" spans="1:7" s="19" customFormat="1" ht="12.4">
      <c r="A37" s="51"/>
      <c r="B37" s="50"/>
      <c r="C37" s="52"/>
      <c r="D37" s="51"/>
      <c r="E37" s="82"/>
      <c r="F37" s="68"/>
      <c r="G37"/>
    </row>
    <row r="38" spans="1:7" s="19" customFormat="1" ht="12.4">
      <c r="A38" s="51"/>
      <c r="B38" s="50"/>
      <c r="C38" s="52"/>
      <c r="D38" s="51"/>
      <c r="E38" s="82"/>
      <c r="F38" s="68"/>
      <c r="G38"/>
    </row>
    <row r="39" spans="1:7" s="19" customFormat="1" ht="12.4">
      <c r="A39" s="51"/>
      <c r="B39" s="50"/>
      <c r="C39" s="52"/>
      <c r="D39" s="51"/>
      <c r="E39" s="82"/>
      <c r="F39" s="68"/>
      <c r="G39"/>
    </row>
    <row r="40" spans="1:7" s="19" customFormat="1" ht="12.4">
      <c r="A40" s="51"/>
      <c r="B40" s="50"/>
      <c r="C40" s="52"/>
      <c r="D40" s="51"/>
      <c r="E40" s="82"/>
      <c r="F40" s="68"/>
      <c r="G40"/>
    </row>
    <row r="41" spans="1:7" s="19" customFormat="1" ht="12.4">
      <c r="A41" s="51"/>
      <c r="B41" s="50"/>
      <c r="C41" s="52"/>
      <c r="D41" s="51"/>
      <c r="E41" s="82"/>
      <c r="F41" s="68"/>
      <c r="G41"/>
    </row>
    <row r="42" spans="1:7" s="19" customFormat="1" ht="12.4">
      <c r="A42" s="51"/>
      <c r="B42" s="50"/>
      <c r="C42" s="52"/>
      <c r="D42" s="51"/>
      <c r="E42" s="82"/>
      <c r="F42" s="68"/>
      <c r="G42"/>
    </row>
    <row r="43" spans="1:7" s="19" customFormat="1" ht="12.4">
      <c r="A43" s="51"/>
      <c r="B43" s="50"/>
      <c r="C43" s="52"/>
      <c r="D43" s="51"/>
      <c r="E43" s="82"/>
      <c r="F43" s="68"/>
      <c r="G43"/>
    </row>
    <row r="44" spans="1:7" s="19" customFormat="1" ht="12.4">
      <c r="A44" s="81"/>
      <c r="B44" s="50"/>
      <c r="C44" s="52"/>
      <c r="D44" s="51"/>
      <c r="E44" s="82"/>
      <c r="F44" s="68"/>
      <c r="G44"/>
    </row>
    <row r="45" spans="1:7" s="19" customFormat="1" ht="11.25">
      <c r="A45" s="53"/>
      <c r="B45" s="3"/>
      <c r="C45" s="20"/>
      <c r="D45" s="25"/>
      <c r="E45" s="83"/>
      <c r="F45" s="69"/>
    </row>
    <row r="46" spans="1:7" s="19" customFormat="1" ht="11.25">
      <c r="A46" s="53"/>
      <c r="B46" s="3"/>
      <c r="C46" s="20"/>
      <c r="D46" s="25"/>
      <c r="E46" s="83"/>
      <c r="F46" s="69"/>
    </row>
    <row r="47" spans="1:7" s="19" customFormat="1" ht="11.25">
      <c r="A47" s="53"/>
      <c r="B47" s="3"/>
      <c r="C47" s="20"/>
      <c r="D47" s="25"/>
      <c r="E47" s="83"/>
      <c r="F47" s="69"/>
    </row>
    <row r="48" spans="1:7" s="19" customFormat="1" ht="11.25">
      <c r="A48" s="53"/>
      <c r="B48" s="3"/>
      <c r="C48" s="20"/>
      <c r="D48" s="25"/>
      <c r="E48" s="83"/>
      <c r="F48" s="69"/>
    </row>
    <row r="49" spans="1:6" s="19" customFormat="1" ht="11.25">
      <c r="A49" s="53"/>
      <c r="B49" s="3"/>
      <c r="C49" s="20"/>
      <c r="D49" s="25"/>
      <c r="E49" s="83"/>
      <c r="F49" s="69"/>
    </row>
    <row r="50" spans="1:6" s="19" customFormat="1" ht="11.25">
      <c r="A50" s="2"/>
      <c r="B50" s="3"/>
      <c r="C50" s="20"/>
      <c r="D50" s="25"/>
      <c r="E50" s="83"/>
      <c r="F50" s="69"/>
    </row>
    <row r="51" spans="1:6" s="19" customFormat="1" ht="11.25">
      <c r="A51" s="2"/>
      <c r="B51" s="3"/>
      <c r="C51" s="20"/>
      <c r="D51" s="25"/>
      <c r="E51" s="83"/>
      <c r="F51" s="69"/>
    </row>
    <row r="52" spans="1:6" s="19" customFormat="1" ht="11.25">
      <c r="A52" s="2"/>
      <c r="B52" s="3"/>
      <c r="C52" s="20"/>
      <c r="D52" s="25"/>
      <c r="E52" s="83"/>
      <c r="F52" s="69"/>
    </row>
    <row r="53" spans="1:6" s="19" customFormat="1" ht="11.25">
      <c r="A53" s="2"/>
      <c r="B53" s="3"/>
      <c r="C53" s="20"/>
      <c r="D53" s="25"/>
      <c r="E53" s="83"/>
      <c r="F53" s="69"/>
    </row>
    <row r="54" spans="1:6" s="19" customFormat="1" ht="11.25">
      <c r="A54" s="2"/>
      <c r="B54" s="3"/>
      <c r="C54" s="20"/>
      <c r="D54" s="25"/>
      <c r="E54" s="83"/>
      <c r="F54" s="69"/>
    </row>
    <row r="55" spans="1:6" s="19" customFormat="1" ht="11.25">
      <c r="A55" s="2"/>
      <c r="B55" s="3"/>
      <c r="C55" s="20"/>
      <c r="D55" s="25"/>
      <c r="E55" s="83"/>
      <c r="F55" s="69"/>
    </row>
    <row r="56" spans="1:6" s="19" customFormat="1" ht="11.25">
      <c r="A56" s="2"/>
      <c r="B56" s="3"/>
      <c r="C56" s="20"/>
      <c r="D56" s="25"/>
      <c r="E56" s="83"/>
      <c r="F56" s="69"/>
    </row>
    <row r="57" spans="1:6" s="19" customFormat="1" ht="11.25">
      <c r="A57" s="2"/>
      <c r="B57" s="3"/>
      <c r="C57" s="20"/>
      <c r="D57" s="25"/>
      <c r="E57" s="83"/>
      <c r="F57" s="69"/>
    </row>
    <row r="58" spans="1:6" s="19" customFormat="1" ht="11.25">
      <c r="A58" s="2"/>
      <c r="B58" s="3"/>
      <c r="C58" s="20"/>
      <c r="D58" s="25"/>
      <c r="E58" s="83"/>
      <c r="F58" s="69"/>
    </row>
    <row r="59" spans="1:6" s="19" customFormat="1" ht="11.25">
      <c r="A59" s="2"/>
      <c r="B59" s="3"/>
      <c r="C59" s="20"/>
      <c r="D59" s="25"/>
      <c r="E59" s="83"/>
      <c r="F59" s="69"/>
    </row>
    <row r="60" spans="1:6" s="19" customFormat="1" ht="11.25">
      <c r="A60" s="2"/>
      <c r="B60" s="3"/>
      <c r="C60" s="20"/>
      <c r="D60" s="25"/>
      <c r="E60" s="83"/>
      <c r="F60" s="69"/>
    </row>
    <row r="61" spans="1:6" s="19" customFormat="1" ht="11.25">
      <c r="A61" s="2"/>
      <c r="B61" s="3"/>
      <c r="C61" s="20"/>
      <c r="D61" s="25"/>
      <c r="E61" s="83"/>
      <c r="F61" s="69"/>
    </row>
    <row r="62" spans="1:6" s="19" customFormat="1" ht="11.25">
      <c r="A62" s="2"/>
      <c r="B62" s="3"/>
      <c r="C62" s="20"/>
      <c r="D62" s="25"/>
      <c r="E62" s="83"/>
      <c r="F62" s="69"/>
    </row>
    <row r="63" spans="1:6" s="19" customFormat="1" ht="11.25">
      <c r="A63" s="2"/>
      <c r="B63" s="3"/>
      <c r="C63" s="20"/>
      <c r="D63" s="25"/>
      <c r="E63" s="83"/>
      <c r="F63" s="69"/>
    </row>
    <row r="64" spans="1:6" s="19" customFormat="1" ht="11.25">
      <c r="A64" s="2"/>
      <c r="B64" s="3"/>
      <c r="C64" s="20"/>
      <c r="D64" s="25"/>
      <c r="E64" s="83"/>
      <c r="F64" s="69"/>
    </row>
    <row r="65" spans="1:6" s="19" customFormat="1" ht="11.25">
      <c r="A65" s="2"/>
      <c r="B65" s="3"/>
      <c r="C65" s="20"/>
      <c r="D65" s="25"/>
      <c r="E65" s="83"/>
      <c r="F65" s="69"/>
    </row>
    <row r="66" spans="1:6" s="19" customFormat="1" ht="11.25">
      <c r="A66" s="2"/>
      <c r="B66" s="3"/>
      <c r="C66" s="20"/>
      <c r="D66" s="25"/>
      <c r="E66" s="83"/>
      <c r="F66" s="69"/>
    </row>
    <row r="67" spans="1:6" s="19" customFormat="1" ht="11.25">
      <c r="A67" s="2"/>
      <c r="B67" s="3"/>
      <c r="C67" s="20"/>
      <c r="D67" s="25"/>
      <c r="E67" s="83"/>
      <c r="F67" s="69"/>
    </row>
    <row r="68" spans="1:6" s="19" customFormat="1" ht="11.25">
      <c r="A68" s="2"/>
      <c r="B68" s="3"/>
      <c r="C68" s="20"/>
      <c r="D68" s="25"/>
      <c r="E68" s="83"/>
      <c r="F68" s="69"/>
    </row>
    <row r="69" spans="1:6" s="19" customFormat="1" ht="11.25">
      <c r="A69" s="2"/>
      <c r="B69" s="3"/>
      <c r="C69" s="20"/>
      <c r="D69" s="25"/>
      <c r="E69" s="83"/>
      <c r="F69" s="69"/>
    </row>
    <row r="70" spans="1:6" s="19" customFormat="1" ht="11.25">
      <c r="A70" s="2"/>
      <c r="B70" s="3"/>
      <c r="C70" s="20"/>
      <c r="D70" s="25"/>
      <c r="E70" s="83"/>
      <c r="F70" s="69"/>
    </row>
    <row r="71" spans="1:6" s="19" customFormat="1" ht="11.25">
      <c r="A71" s="2"/>
      <c r="B71" s="3"/>
      <c r="C71" s="20"/>
      <c r="D71" s="25"/>
      <c r="E71" s="83"/>
      <c r="F71" s="69"/>
    </row>
    <row r="72" spans="1:6" s="19" customFormat="1" ht="11.25">
      <c r="A72" s="2"/>
      <c r="B72" s="3"/>
      <c r="C72" s="20"/>
      <c r="D72" s="25"/>
      <c r="E72" s="83"/>
      <c r="F72" s="69"/>
    </row>
    <row r="73" spans="1:6" s="19" customFormat="1" ht="11.25">
      <c r="A73" s="2"/>
      <c r="B73" s="3"/>
      <c r="C73" s="20"/>
      <c r="D73" s="25"/>
      <c r="E73" s="83"/>
      <c r="F73" s="69"/>
    </row>
    <row r="74" spans="1:6" s="19" customFormat="1" ht="11.25">
      <c r="A74" s="2"/>
      <c r="B74" s="3"/>
      <c r="C74" s="20"/>
      <c r="D74" s="25"/>
      <c r="E74" s="83"/>
      <c r="F74" s="69"/>
    </row>
    <row r="75" spans="1:6" s="19" customFormat="1" ht="11.25">
      <c r="A75" s="2"/>
      <c r="B75" s="3"/>
      <c r="C75" s="20"/>
      <c r="D75" s="25"/>
      <c r="E75" s="83"/>
      <c r="F75" s="69"/>
    </row>
    <row r="76" spans="1:6" s="19" customFormat="1" ht="11.25">
      <c r="A76" s="2"/>
      <c r="B76" s="3"/>
      <c r="C76" s="20"/>
      <c r="D76" s="25"/>
      <c r="E76" s="83"/>
      <c r="F76" s="69"/>
    </row>
    <row r="77" spans="1:6" s="19" customFormat="1" ht="11.25">
      <c r="A77" s="2"/>
      <c r="B77" s="3"/>
      <c r="C77" s="20"/>
      <c r="D77" s="25"/>
      <c r="E77" s="83"/>
      <c r="F77" s="69"/>
    </row>
    <row r="78" spans="1:6" s="19" customFormat="1" ht="11.25">
      <c r="A78" s="2"/>
      <c r="B78" s="3"/>
      <c r="C78" s="20"/>
      <c r="D78" s="25"/>
      <c r="E78" s="83"/>
      <c r="F78" s="69"/>
    </row>
    <row r="79" spans="1:6" s="19" customFormat="1" ht="11.25">
      <c r="A79" s="2"/>
      <c r="B79" s="3"/>
      <c r="C79" s="20"/>
      <c r="D79" s="25"/>
      <c r="E79" s="83"/>
      <c r="F79" s="69"/>
    </row>
    <row r="80" spans="1:6" s="19" customFormat="1" ht="11.25">
      <c r="A80" s="2"/>
      <c r="B80" s="3"/>
      <c r="C80" s="20"/>
      <c r="D80" s="25"/>
      <c r="E80" s="83"/>
      <c r="F80" s="69"/>
    </row>
    <row r="81" spans="1:6" s="19" customFormat="1" ht="11.25">
      <c r="A81" s="2"/>
      <c r="B81" s="3"/>
      <c r="C81" s="20"/>
      <c r="D81" s="25"/>
      <c r="E81" s="83"/>
      <c r="F81" s="69"/>
    </row>
    <row r="82" spans="1:6" s="19" customFormat="1" ht="11.25">
      <c r="A82" s="2"/>
      <c r="B82" s="3"/>
      <c r="C82" s="20"/>
      <c r="D82" s="25"/>
      <c r="E82" s="83"/>
      <c r="F82" s="69"/>
    </row>
    <row r="83" spans="1:6" s="19" customFormat="1" ht="11.25">
      <c r="A83" s="2"/>
      <c r="B83" s="3"/>
      <c r="C83" s="20"/>
      <c r="D83" s="25"/>
      <c r="E83" s="83"/>
      <c r="F83" s="69"/>
    </row>
    <row r="84" spans="1:6" s="19" customFormat="1" ht="11.25">
      <c r="A84" s="2"/>
      <c r="B84" s="3"/>
      <c r="C84" s="20"/>
      <c r="D84" s="25"/>
      <c r="E84" s="83"/>
      <c r="F84" s="69"/>
    </row>
    <row r="85" spans="1:6" s="19" customFormat="1" ht="11.25">
      <c r="A85" s="2"/>
      <c r="B85" s="3"/>
      <c r="C85" s="20"/>
      <c r="D85" s="25"/>
      <c r="E85" s="83"/>
      <c r="F85" s="69"/>
    </row>
    <row r="86" spans="1:6" s="19" customFormat="1" ht="11.25">
      <c r="A86" s="2"/>
      <c r="B86" s="3"/>
      <c r="C86" s="20"/>
      <c r="D86" s="25"/>
      <c r="E86" s="83"/>
      <c r="F86" s="69"/>
    </row>
    <row r="87" spans="1:6" s="19" customFormat="1" ht="11.25">
      <c r="A87" s="2"/>
      <c r="B87" s="3"/>
      <c r="C87" s="20"/>
      <c r="D87" s="25"/>
      <c r="E87" s="83"/>
      <c r="F87" s="69"/>
    </row>
    <row r="88" spans="1:6" s="19" customFormat="1" ht="11.25">
      <c r="A88" s="2"/>
      <c r="B88" s="3"/>
      <c r="C88" s="20"/>
      <c r="D88" s="25"/>
      <c r="E88" s="83"/>
      <c r="F88" s="69"/>
    </row>
    <row r="89" spans="1:6" s="19" customFormat="1" ht="11.25">
      <c r="A89" s="2"/>
      <c r="B89" s="3"/>
      <c r="C89" s="20"/>
      <c r="D89" s="25"/>
      <c r="E89" s="83"/>
      <c r="F89" s="69"/>
    </row>
    <row r="90" spans="1:6" s="19" customFormat="1" ht="11.25">
      <c r="A90" s="2"/>
      <c r="B90" s="3"/>
      <c r="C90" s="20"/>
      <c r="D90" s="25"/>
      <c r="E90" s="83"/>
      <c r="F90" s="69"/>
    </row>
    <row r="91" spans="1:6" s="19" customFormat="1" ht="11.25">
      <c r="A91" s="2"/>
      <c r="B91" s="3"/>
      <c r="C91" s="20"/>
      <c r="D91" s="25"/>
      <c r="E91" s="83"/>
      <c r="F91" s="69"/>
    </row>
    <row r="92" spans="1:6" s="19" customFormat="1" ht="11.25">
      <c r="A92" s="2"/>
      <c r="B92" s="3"/>
      <c r="C92" s="20"/>
      <c r="D92" s="25"/>
      <c r="E92" s="83"/>
      <c r="F92" s="69"/>
    </row>
    <row r="93" spans="1:6" s="19" customFormat="1" ht="11.25">
      <c r="A93" s="2"/>
      <c r="B93" s="3"/>
      <c r="C93" s="20"/>
      <c r="D93" s="3"/>
      <c r="E93" s="83"/>
      <c r="F93" s="69"/>
    </row>
    <row r="94" spans="1:6" s="19" customFormat="1" ht="11.25">
      <c r="A94" s="2"/>
      <c r="B94" s="3"/>
      <c r="C94" s="20"/>
      <c r="D94" s="3"/>
      <c r="E94" s="83"/>
      <c r="F94" s="69"/>
    </row>
    <row r="95" spans="1:6" s="19" customFormat="1" ht="11.25">
      <c r="A95" s="2"/>
      <c r="B95" s="3"/>
      <c r="C95" s="20"/>
      <c r="D95" s="3"/>
      <c r="E95" s="83"/>
      <c r="F95" s="69"/>
    </row>
    <row r="96" spans="1:6" s="19" customFormat="1" ht="11.25">
      <c r="A96" s="2"/>
      <c r="B96" s="3"/>
      <c r="C96" s="20"/>
      <c r="D96" s="3"/>
      <c r="E96" s="83"/>
      <c r="F96" s="69"/>
    </row>
    <row r="97" spans="1:6" s="19" customFormat="1" ht="11.25">
      <c r="A97" s="2"/>
      <c r="B97" s="3"/>
      <c r="C97" s="20"/>
      <c r="D97" s="3"/>
      <c r="E97" s="83"/>
      <c r="F97" s="69"/>
    </row>
    <row r="98" spans="1:6" s="19" customFormat="1" ht="11.25">
      <c r="A98" s="2"/>
      <c r="B98" s="3"/>
      <c r="C98" s="20"/>
      <c r="D98" s="3"/>
      <c r="E98" s="83"/>
      <c r="F98" s="69"/>
    </row>
    <row r="99" spans="1:6" s="19" customFormat="1" ht="11.25">
      <c r="A99" s="2"/>
      <c r="B99" s="3"/>
      <c r="C99" s="20"/>
      <c r="D99" s="3"/>
      <c r="E99" s="83"/>
      <c r="F99" s="69"/>
    </row>
    <row r="100" spans="1:6" s="19" customFormat="1" ht="11.25">
      <c r="A100" s="2"/>
      <c r="B100" s="3"/>
      <c r="C100" s="20"/>
      <c r="D100" s="3"/>
      <c r="E100" s="83"/>
      <c r="F100" s="69"/>
    </row>
    <row r="101" spans="1:6" s="19" customFormat="1" ht="11.25">
      <c r="A101" s="2"/>
      <c r="B101" s="3"/>
      <c r="C101" s="20"/>
      <c r="D101" s="3"/>
      <c r="E101" s="83"/>
      <c r="F101" s="69"/>
    </row>
    <row r="102" spans="1:6" s="19" customFormat="1" ht="11.25">
      <c r="A102" s="2"/>
      <c r="B102" s="3"/>
      <c r="C102" s="20"/>
      <c r="D102" s="3"/>
      <c r="E102" s="83"/>
      <c r="F102" s="69"/>
    </row>
    <row r="103" spans="1:6" s="19" customFormat="1" ht="11.25">
      <c r="A103" s="2"/>
      <c r="B103" s="3"/>
      <c r="C103" s="20"/>
      <c r="D103" s="3"/>
      <c r="E103" s="83"/>
      <c r="F103" s="69"/>
    </row>
    <row r="104" spans="1:6" s="19" customFormat="1" ht="11.25">
      <c r="A104" s="2"/>
      <c r="B104" s="3"/>
      <c r="C104" s="20"/>
      <c r="D104" s="3"/>
      <c r="E104" s="83"/>
      <c r="F104" s="69"/>
    </row>
    <row r="105" spans="1:6" s="19" customFormat="1" ht="11.25">
      <c r="A105" s="2"/>
      <c r="B105" s="3"/>
      <c r="C105" s="20"/>
      <c r="D105" s="3"/>
      <c r="E105" s="83"/>
      <c r="F105" s="69"/>
    </row>
    <row r="106" spans="1:6" s="19" customFormat="1" ht="11.25">
      <c r="A106" s="2"/>
      <c r="B106" s="3"/>
      <c r="C106" s="20"/>
      <c r="D106" s="3"/>
      <c r="E106" s="83"/>
      <c r="F106" s="69"/>
    </row>
    <row r="107" spans="1:6" s="19" customFormat="1" ht="11.25">
      <c r="A107" s="2"/>
      <c r="B107" s="3"/>
      <c r="C107" s="20"/>
      <c r="D107" s="3"/>
      <c r="E107" s="83"/>
      <c r="F107" s="69"/>
    </row>
    <row r="108" spans="1:6" s="19" customFormat="1" ht="11.25">
      <c r="A108" s="2"/>
      <c r="B108" s="3"/>
      <c r="C108" s="20"/>
      <c r="D108" s="3"/>
      <c r="E108" s="83"/>
      <c r="F108" s="69"/>
    </row>
    <row r="109" spans="1:6" s="19" customFormat="1" ht="11.25">
      <c r="A109" s="2"/>
      <c r="B109" s="3"/>
      <c r="C109" s="20"/>
      <c r="D109" s="3"/>
      <c r="E109" s="83"/>
      <c r="F109" s="69"/>
    </row>
    <row r="110" spans="1:6" s="19" customFormat="1" ht="11.25">
      <c r="A110" s="2"/>
      <c r="B110" s="3"/>
      <c r="C110" s="20"/>
      <c r="D110" s="3"/>
      <c r="E110" s="83"/>
      <c r="F110" s="69"/>
    </row>
    <row r="111" spans="1:6" s="19" customFormat="1" ht="11.25">
      <c r="A111" s="2"/>
      <c r="B111" s="3"/>
      <c r="C111" s="20"/>
      <c r="D111" s="3"/>
      <c r="E111" s="83"/>
      <c r="F111" s="69"/>
    </row>
    <row r="112" spans="1:6" s="19" customFormat="1" ht="11.25">
      <c r="A112" s="2"/>
      <c r="B112" s="3"/>
      <c r="C112" s="20"/>
      <c r="D112" s="3"/>
      <c r="E112" s="83"/>
      <c r="F112" s="69"/>
    </row>
    <row r="113" spans="1:6" s="19" customFormat="1" ht="11.25">
      <c r="A113" s="2"/>
      <c r="B113" s="3"/>
      <c r="C113" s="20"/>
      <c r="D113" s="3"/>
      <c r="E113" s="83"/>
      <c r="F113" s="69"/>
    </row>
    <row r="114" spans="1:6" s="19" customFormat="1" ht="11.25">
      <c r="A114" s="2"/>
      <c r="B114" s="3"/>
      <c r="C114" s="20"/>
      <c r="D114" s="3"/>
      <c r="E114" s="83"/>
      <c r="F114" s="69"/>
    </row>
    <row r="115" spans="1:6" s="19" customFormat="1" ht="11.25">
      <c r="A115" s="2"/>
      <c r="B115" s="3"/>
      <c r="C115" s="20"/>
      <c r="D115" s="3"/>
      <c r="E115" s="83"/>
      <c r="F115" s="70"/>
    </row>
    <row r="116" spans="1:6" s="19" customFormat="1" ht="11.25">
      <c r="A116" s="2"/>
      <c r="B116" s="3"/>
      <c r="C116" s="20"/>
      <c r="D116" s="3"/>
      <c r="E116" s="83"/>
      <c r="F116" s="70"/>
    </row>
    <row r="117" spans="1:6" s="19" customFormat="1" ht="11.25">
      <c r="A117" s="2"/>
      <c r="B117" s="3"/>
      <c r="C117" s="20"/>
      <c r="D117" s="3"/>
      <c r="E117" s="83"/>
      <c r="F117" s="70"/>
    </row>
    <row r="118" spans="1:6" s="19" customFormat="1" ht="11.25">
      <c r="A118" s="2"/>
      <c r="B118" s="3"/>
      <c r="C118" s="20"/>
      <c r="D118" s="3"/>
      <c r="E118" s="83"/>
      <c r="F118" s="70"/>
    </row>
    <row r="119" spans="1:6" s="19" customFormat="1" ht="11.25">
      <c r="A119" s="2"/>
      <c r="B119" s="3"/>
      <c r="C119" s="20"/>
      <c r="D119" s="3"/>
      <c r="E119" s="83"/>
      <c r="F119" s="70"/>
    </row>
    <row r="120" spans="1:6" s="19" customFormat="1" ht="11.25">
      <c r="A120" s="2"/>
      <c r="B120" s="3"/>
      <c r="C120" s="20"/>
      <c r="D120" s="3"/>
      <c r="E120" s="83"/>
      <c r="F120" s="70"/>
    </row>
    <row r="121" spans="1:6" s="19" customFormat="1" ht="11.25">
      <c r="A121" s="2"/>
      <c r="B121" s="3"/>
      <c r="C121" s="20"/>
      <c r="D121" s="3"/>
      <c r="E121" s="83"/>
      <c r="F121" s="70"/>
    </row>
    <row r="122" spans="1:6" s="19" customFormat="1" ht="11.25">
      <c r="A122" s="2"/>
      <c r="B122" s="3"/>
      <c r="C122" s="20"/>
      <c r="D122" s="3"/>
      <c r="E122" s="83"/>
      <c r="F122" s="70"/>
    </row>
    <row r="123" spans="1:6" s="19" customFormat="1" ht="11.25">
      <c r="A123" s="2"/>
      <c r="B123" s="3"/>
      <c r="C123" s="20"/>
      <c r="D123" s="3"/>
      <c r="E123" s="83"/>
      <c r="F123" s="70"/>
    </row>
    <row r="124" spans="1:6" s="19" customFormat="1" ht="11.25">
      <c r="A124" s="2"/>
      <c r="B124" s="3"/>
      <c r="C124" s="20"/>
      <c r="D124" s="3"/>
      <c r="E124" s="83"/>
      <c r="F124" s="70"/>
    </row>
    <row r="125" spans="1:6" s="19" customFormat="1" ht="11.25">
      <c r="A125" s="2"/>
      <c r="B125" s="3"/>
      <c r="C125" s="20"/>
      <c r="D125" s="3"/>
      <c r="E125" s="83"/>
      <c r="F125" s="70"/>
    </row>
    <row r="126" spans="1:6" s="19" customFormat="1" ht="11.25">
      <c r="A126" s="2"/>
      <c r="B126" s="3"/>
      <c r="C126" s="16"/>
      <c r="D126" s="3"/>
      <c r="E126" s="16"/>
      <c r="F126" s="70"/>
    </row>
    <row r="127" spans="1:6" s="19" customFormat="1" ht="11.25">
      <c r="A127" s="2"/>
      <c r="B127" s="3"/>
      <c r="C127" s="16"/>
      <c r="D127" s="3"/>
      <c r="E127" s="16"/>
      <c r="F127" s="70"/>
    </row>
    <row r="128" spans="1:6" s="19" customFormat="1" ht="11.25">
      <c r="A128" s="2"/>
      <c r="B128" s="3"/>
      <c r="C128" s="16"/>
      <c r="D128" s="3"/>
      <c r="E128" s="16"/>
      <c r="F128" s="70"/>
    </row>
    <row r="129" spans="1:6" s="19" customFormat="1" ht="11.25">
      <c r="A129" s="2"/>
      <c r="B129" s="3"/>
      <c r="C129" s="16"/>
      <c r="D129" s="3"/>
      <c r="E129" s="16"/>
      <c r="F129" s="70"/>
    </row>
    <row r="130" spans="1:6" s="19" customFormat="1" ht="11.25">
      <c r="A130" s="2"/>
      <c r="B130" s="3"/>
      <c r="C130" s="16"/>
      <c r="D130" s="3"/>
      <c r="E130" s="16"/>
      <c r="F130" s="70"/>
    </row>
    <row r="131" spans="1:6" s="19" customFormat="1" ht="11.25">
      <c r="A131" s="2"/>
      <c r="B131" s="3"/>
      <c r="C131" s="16"/>
      <c r="D131" s="3"/>
      <c r="E131" s="16"/>
      <c r="F131" s="70"/>
    </row>
    <row r="132" spans="1:6" s="19" customFormat="1" ht="11.25">
      <c r="A132" s="2"/>
      <c r="B132" s="3"/>
      <c r="C132" s="16"/>
      <c r="D132" s="3"/>
      <c r="E132" s="16"/>
      <c r="F132" s="70"/>
    </row>
    <row r="133" spans="1:6" s="19" customFormat="1" ht="11.25">
      <c r="A133" s="2"/>
      <c r="B133" s="3"/>
      <c r="C133" s="16"/>
      <c r="D133" s="3"/>
      <c r="E133" s="16"/>
      <c r="F133" s="70"/>
    </row>
    <row r="134" spans="1:6" s="19" customFormat="1" ht="11.25">
      <c r="A134" s="2"/>
      <c r="B134" s="3"/>
      <c r="C134" s="16"/>
      <c r="D134" s="3"/>
      <c r="E134" s="16"/>
      <c r="F134" s="70"/>
    </row>
    <row r="135" spans="1:6" s="19" customFormat="1" ht="11.25">
      <c r="A135" s="2"/>
      <c r="B135" s="3"/>
      <c r="C135" s="16"/>
      <c r="D135" s="3"/>
      <c r="E135" s="16"/>
      <c r="F135" s="70"/>
    </row>
    <row r="136" spans="1:6" s="19" customFormat="1" ht="11.25">
      <c r="A136" s="2"/>
      <c r="B136" s="3"/>
      <c r="C136" s="16"/>
      <c r="D136" s="3"/>
      <c r="E136" s="16"/>
      <c r="F136" s="70"/>
    </row>
    <row r="137" spans="1:6" s="19" customFormat="1" ht="11.25">
      <c r="A137" s="2"/>
      <c r="B137" s="3"/>
      <c r="C137" s="16"/>
      <c r="D137" s="3"/>
      <c r="E137" s="16"/>
      <c r="F137" s="70"/>
    </row>
    <row r="138" spans="1:6" s="19" customFormat="1" ht="11.25">
      <c r="A138" s="2"/>
      <c r="B138" s="3"/>
      <c r="C138" s="16"/>
      <c r="D138" s="3"/>
      <c r="E138" s="16"/>
      <c r="F138" s="70"/>
    </row>
    <row r="139" spans="1:6" s="19" customFormat="1" ht="11.25">
      <c r="A139" s="2"/>
      <c r="B139" s="3"/>
      <c r="C139" s="16"/>
      <c r="D139" s="3"/>
      <c r="E139" s="16"/>
      <c r="F139" s="70"/>
    </row>
    <row r="140" spans="1:6" s="19" customFormat="1" ht="11.25">
      <c r="A140" s="2"/>
      <c r="B140" s="3"/>
      <c r="C140" s="16"/>
      <c r="D140" s="3"/>
      <c r="E140" s="16"/>
      <c r="F140" s="70"/>
    </row>
    <row r="141" spans="1:6" s="19" customFormat="1" ht="11.25">
      <c r="A141" s="2"/>
      <c r="B141" s="3"/>
      <c r="C141" s="16"/>
      <c r="D141" s="3"/>
      <c r="E141" s="16"/>
      <c r="F141" s="70"/>
    </row>
    <row r="142" spans="1:6" s="19" customFormat="1" ht="11.25">
      <c r="A142" s="2"/>
      <c r="B142" s="3"/>
      <c r="C142" s="16"/>
      <c r="D142" s="3"/>
      <c r="E142" s="16"/>
      <c r="F142" s="70"/>
    </row>
    <row r="143" spans="1:6" s="19" customFormat="1" ht="11.25">
      <c r="A143" s="2"/>
      <c r="B143" s="3"/>
      <c r="C143" s="16"/>
      <c r="D143" s="3"/>
      <c r="E143" s="16"/>
      <c r="F143" s="70"/>
    </row>
    <row r="144" spans="1:6" s="19" customFormat="1" ht="11.25">
      <c r="A144" s="2"/>
      <c r="B144" s="3"/>
      <c r="C144" s="16"/>
      <c r="D144" s="3"/>
      <c r="E144" s="16"/>
      <c r="F144" s="70"/>
    </row>
    <row r="145" spans="1:6" s="19" customFormat="1" ht="11.25">
      <c r="A145" s="2"/>
      <c r="B145" s="3"/>
      <c r="C145" s="16"/>
      <c r="D145" s="3"/>
      <c r="E145" s="16"/>
      <c r="F145" s="70"/>
    </row>
    <row r="146" spans="1:6" s="19" customFormat="1" ht="11.25">
      <c r="A146" s="2"/>
      <c r="B146" s="3"/>
      <c r="C146" s="16"/>
      <c r="D146" s="3"/>
      <c r="E146" s="16"/>
      <c r="F146" s="70"/>
    </row>
    <row r="147" spans="1:6" s="19" customFormat="1" ht="11.25">
      <c r="A147" s="2"/>
      <c r="B147" s="3"/>
      <c r="C147" s="16"/>
      <c r="D147" s="3"/>
      <c r="E147" s="16"/>
      <c r="F147" s="70"/>
    </row>
    <row r="148" spans="1:6" s="19" customFormat="1" ht="11.25">
      <c r="A148" s="2"/>
      <c r="B148" s="3"/>
      <c r="C148" s="16"/>
      <c r="D148" s="3"/>
      <c r="E148" s="16"/>
      <c r="F148" s="70"/>
    </row>
    <row r="149" spans="1:6" s="19" customFormat="1" ht="11.25">
      <c r="A149" s="2"/>
      <c r="B149" s="3"/>
      <c r="C149" s="16"/>
      <c r="D149" s="3"/>
      <c r="E149" s="16"/>
      <c r="F149" s="70"/>
    </row>
    <row r="150" spans="1:6" s="19" customFormat="1" ht="11.25">
      <c r="A150" s="2"/>
      <c r="B150" s="3"/>
      <c r="C150" s="16"/>
      <c r="D150" s="3"/>
      <c r="E150" s="16"/>
      <c r="F150" s="70"/>
    </row>
    <row r="151" spans="1:6" s="19" customFormat="1" ht="11.25">
      <c r="A151" s="2"/>
      <c r="B151" s="3"/>
      <c r="C151" s="16"/>
      <c r="D151" s="3"/>
      <c r="E151" s="16"/>
      <c r="F151" s="70"/>
    </row>
    <row r="152" spans="1:6" s="19" customFormat="1" ht="11.25">
      <c r="A152" s="2"/>
      <c r="B152" s="3"/>
      <c r="C152" s="16"/>
      <c r="D152" s="3"/>
      <c r="E152" s="16"/>
      <c r="F152" s="70"/>
    </row>
    <row r="153" spans="1:6" s="19" customFormat="1" ht="11.25">
      <c r="A153" s="2"/>
      <c r="B153" s="3"/>
      <c r="C153" s="16"/>
      <c r="D153" s="3"/>
      <c r="E153" s="16"/>
      <c r="F153" s="70"/>
    </row>
    <row r="154" spans="1:6" s="19" customFormat="1" ht="11.25">
      <c r="A154" s="2"/>
      <c r="B154" s="3"/>
      <c r="C154" s="16"/>
      <c r="D154" s="3"/>
      <c r="E154" s="16"/>
      <c r="F154" s="70"/>
    </row>
    <row r="155" spans="1:6" s="19" customFormat="1" ht="11.25">
      <c r="A155" s="2"/>
      <c r="B155" s="3"/>
      <c r="C155" s="16"/>
      <c r="D155" s="3"/>
      <c r="E155" s="16"/>
      <c r="F155" s="70"/>
    </row>
    <row r="156" spans="1:6" s="19" customFormat="1" ht="11.25">
      <c r="A156" s="2"/>
      <c r="B156" s="3"/>
      <c r="C156" s="16"/>
      <c r="D156" s="3"/>
      <c r="E156" s="16"/>
      <c r="F156" s="70"/>
    </row>
    <row r="157" spans="1:6" s="19" customFormat="1" ht="11.25">
      <c r="A157" s="2"/>
      <c r="B157" s="3"/>
      <c r="C157" s="16"/>
      <c r="D157" s="3"/>
      <c r="E157" s="16"/>
      <c r="F157" s="70"/>
    </row>
    <row r="158" spans="1:6" s="19" customFormat="1" ht="11.25">
      <c r="A158" s="2"/>
      <c r="B158" s="3"/>
      <c r="C158" s="16"/>
      <c r="D158" s="3"/>
      <c r="E158" s="16"/>
      <c r="F158" s="70"/>
    </row>
    <row r="159" spans="1:6" s="19" customFormat="1" ht="11.25">
      <c r="A159" s="2"/>
      <c r="B159" s="3"/>
      <c r="C159" s="16"/>
      <c r="D159" s="3"/>
      <c r="E159" s="16"/>
      <c r="F159" s="70"/>
    </row>
    <row r="160" spans="1:6" s="19" customFormat="1" ht="11.25">
      <c r="A160" s="2"/>
      <c r="B160" s="3"/>
      <c r="C160" s="16"/>
      <c r="D160" s="3"/>
      <c r="E160" s="16"/>
      <c r="F160" s="70"/>
    </row>
    <row r="161" spans="1:6" s="19" customFormat="1" ht="11.25">
      <c r="A161" s="2"/>
      <c r="B161" s="3"/>
      <c r="C161" s="16"/>
      <c r="D161" s="3"/>
      <c r="E161" s="16"/>
      <c r="F161" s="70"/>
    </row>
    <row r="162" spans="1:6" s="19" customFormat="1" ht="11.25">
      <c r="A162" s="2"/>
      <c r="B162" s="3"/>
      <c r="C162" s="16"/>
      <c r="D162" s="3"/>
      <c r="E162" s="16"/>
      <c r="F162" s="70"/>
    </row>
    <row r="163" spans="1:6" s="19" customFormat="1" ht="11.25">
      <c r="A163" s="2"/>
      <c r="B163" s="3"/>
      <c r="C163" s="16"/>
      <c r="D163" s="3"/>
      <c r="E163" s="16"/>
      <c r="F163" s="70"/>
    </row>
    <row r="164" spans="1:6" s="19" customFormat="1" ht="11.25">
      <c r="A164" s="2"/>
      <c r="B164" s="3"/>
      <c r="C164" s="16"/>
      <c r="D164" s="3"/>
      <c r="E164" s="16"/>
      <c r="F164" s="70"/>
    </row>
    <row r="165" spans="1:6" s="19" customFormat="1" ht="11.25">
      <c r="A165" s="2"/>
      <c r="B165" s="3"/>
      <c r="C165" s="16"/>
      <c r="D165" s="3"/>
      <c r="E165" s="16"/>
      <c r="F165" s="70"/>
    </row>
    <row r="166" spans="1:6" s="19" customFormat="1" ht="11.25">
      <c r="A166" s="2"/>
      <c r="B166" s="3"/>
      <c r="C166" s="16"/>
      <c r="D166" s="3"/>
      <c r="E166" s="16"/>
      <c r="F166" s="70"/>
    </row>
    <row r="167" spans="1:6" s="19" customFormat="1" ht="11.25">
      <c r="A167" s="2"/>
      <c r="B167" s="3"/>
      <c r="C167" s="16"/>
      <c r="D167" s="3"/>
      <c r="E167" s="16"/>
      <c r="F167" s="70"/>
    </row>
    <row r="168" spans="1:6" s="19" customFormat="1" ht="11.25">
      <c r="A168" s="2"/>
      <c r="B168" s="3"/>
      <c r="C168" s="16"/>
      <c r="D168" s="3"/>
      <c r="E168" s="16"/>
      <c r="F168" s="70"/>
    </row>
    <row r="169" spans="1:6" s="19" customFormat="1" ht="11.25">
      <c r="A169" s="2"/>
      <c r="B169" s="3"/>
      <c r="C169" s="16"/>
      <c r="D169" s="3"/>
      <c r="E169" s="16"/>
      <c r="F169" s="70"/>
    </row>
    <row r="170" spans="1:6" s="19" customFormat="1" ht="11.25">
      <c r="A170" s="2"/>
      <c r="B170" s="3"/>
      <c r="C170" s="16"/>
      <c r="D170" s="3"/>
      <c r="E170" s="16"/>
      <c r="F170" s="70"/>
    </row>
    <row r="171" spans="1:6" s="19" customFormat="1" ht="11.25">
      <c r="A171" s="2"/>
      <c r="B171" s="3"/>
      <c r="C171" s="16"/>
      <c r="D171" s="3"/>
      <c r="E171" s="16"/>
      <c r="F171" s="70"/>
    </row>
    <row r="172" spans="1:6" s="19" customFormat="1" ht="11.25">
      <c r="A172" s="2"/>
      <c r="B172" s="3"/>
      <c r="C172" s="16"/>
      <c r="D172" s="3"/>
      <c r="E172" s="16"/>
      <c r="F172" s="70"/>
    </row>
    <row r="173" spans="1:6" s="19" customFormat="1" ht="11.25">
      <c r="A173" s="2"/>
      <c r="B173" s="3"/>
      <c r="C173" s="16"/>
      <c r="D173" s="3"/>
      <c r="E173" s="16"/>
      <c r="F173" s="70"/>
    </row>
    <row r="174" spans="1:6" s="19" customFormat="1" ht="11.25">
      <c r="A174" s="2"/>
      <c r="B174" s="3"/>
      <c r="C174" s="16"/>
      <c r="D174" s="3"/>
      <c r="E174" s="16"/>
      <c r="F174" s="70"/>
    </row>
    <row r="175" spans="1:6" s="19" customFormat="1" ht="11.25">
      <c r="A175" s="2"/>
      <c r="B175" s="3"/>
      <c r="C175" s="16"/>
      <c r="D175" s="3"/>
      <c r="E175" s="16"/>
      <c r="F175" s="70"/>
    </row>
    <row r="176" spans="1:6" s="19" customFormat="1" ht="11.25">
      <c r="A176" s="2"/>
      <c r="B176" s="3"/>
      <c r="C176" s="16"/>
      <c r="D176" s="3"/>
      <c r="E176" s="16"/>
      <c r="F176" s="70"/>
    </row>
    <row r="177" spans="1:6" s="19" customFormat="1" ht="11.25">
      <c r="A177" s="2"/>
      <c r="B177" s="3"/>
      <c r="C177" s="16"/>
      <c r="D177" s="3"/>
      <c r="E177" s="16"/>
      <c r="F177" s="70"/>
    </row>
    <row r="178" spans="1:6" s="19" customFormat="1" ht="11.25">
      <c r="A178" s="2"/>
      <c r="B178" s="3"/>
      <c r="C178" s="16"/>
      <c r="D178" s="3"/>
      <c r="E178" s="16"/>
      <c r="F178" s="70"/>
    </row>
    <row r="179" spans="1:6" s="19" customFormat="1" ht="11.25">
      <c r="A179" s="2"/>
      <c r="B179" s="3"/>
      <c r="C179" s="16"/>
      <c r="D179" s="3"/>
      <c r="E179" s="16"/>
      <c r="F179" s="70"/>
    </row>
    <row r="180" spans="1:6" s="19" customFormat="1" ht="11.25">
      <c r="A180" s="2"/>
      <c r="B180" s="3"/>
      <c r="C180" s="16"/>
      <c r="D180" s="3"/>
      <c r="E180" s="16"/>
      <c r="F180" s="70"/>
    </row>
    <row r="181" spans="1:6" s="19" customFormat="1" ht="11.25">
      <c r="A181" s="2"/>
      <c r="B181" s="3"/>
      <c r="C181" s="16"/>
      <c r="D181" s="3"/>
      <c r="E181" s="16"/>
      <c r="F181" s="70"/>
    </row>
    <row r="182" spans="1:6" s="19" customFormat="1" ht="11.25">
      <c r="A182" s="2"/>
      <c r="B182" s="3"/>
      <c r="C182" s="16"/>
      <c r="D182" s="3"/>
      <c r="E182" s="16"/>
      <c r="F182" s="70"/>
    </row>
    <row r="183" spans="1:6" s="19" customFormat="1" ht="11.25">
      <c r="A183" s="2"/>
      <c r="B183" s="3"/>
      <c r="C183" s="16"/>
      <c r="D183" s="3"/>
      <c r="E183" s="16"/>
      <c r="F183" s="70"/>
    </row>
    <row r="184" spans="1:6" s="7" customFormat="1">
      <c r="A184" s="5"/>
      <c r="B184" s="4"/>
      <c r="C184" s="13"/>
      <c r="D184" s="3"/>
      <c r="E184" s="13"/>
      <c r="F184" s="71"/>
    </row>
    <row r="185" spans="1:6" s="7" customFormat="1">
      <c r="A185" s="5"/>
      <c r="B185" s="4"/>
      <c r="C185" s="13"/>
      <c r="D185" s="4"/>
      <c r="E185" s="13"/>
      <c r="F185" s="71"/>
    </row>
    <row r="186" spans="1:6" s="7" customFormat="1">
      <c r="A186" s="5"/>
      <c r="B186" s="4"/>
      <c r="C186" s="13"/>
      <c r="D186" s="4"/>
      <c r="E186" s="13"/>
      <c r="F186" s="71"/>
    </row>
    <row r="187" spans="1:6" s="7" customFormat="1">
      <c r="A187" s="5"/>
      <c r="B187" s="4"/>
      <c r="C187" s="13"/>
      <c r="D187" s="4"/>
      <c r="E187" s="13"/>
      <c r="F187" s="71"/>
    </row>
    <row r="188" spans="1:6" s="7" customFormat="1">
      <c r="A188" s="5"/>
      <c r="B188" s="4"/>
      <c r="C188" s="13"/>
      <c r="D188" s="4"/>
      <c r="E188" s="13"/>
      <c r="F188" s="71"/>
    </row>
    <row r="189" spans="1:6" s="7" customFormat="1">
      <c r="A189" s="5"/>
      <c r="B189" s="4"/>
      <c r="C189" s="13"/>
      <c r="D189" s="4"/>
      <c r="E189" s="13"/>
      <c r="F189" s="71"/>
    </row>
    <row r="190" spans="1:6" s="7" customFormat="1">
      <c r="A190" s="5"/>
      <c r="B190" s="4"/>
      <c r="C190" s="13"/>
      <c r="D190" s="4"/>
      <c r="E190" s="13"/>
      <c r="F190" s="71"/>
    </row>
    <row r="191" spans="1:6" s="7" customFormat="1">
      <c r="A191" s="5"/>
      <c r="B191" s="4"/>
      <c r="C191" s="13"/>
      <c r="D191" s="4"/>
      <c r="E191" s="13"/>
      <c r="F191" s="71"/>
    </row>
    <row r="192" spans="1:6" s="7" customFormat="1">
      <c r="A192" s="5"/>
      <c r="B192" s="4"/>
      <c r="C192" s="13"/>
      <c r="D192" s="4"/>
      <c r="E192" s="13"/>
      <c r="F192" s="71"/>
    </row>
    <row r="193" spans="1:6" s="7" customFormat="1">
      <c r="A193" s="5"/>
      <c r="B193" s="4"/>
      <c r="C193" s="13"/>
      <c r="D193" s="4"/>
      <c r="E193" s="13"/>
      <c r="F193" s="71"/>
    </row>
    <row r="194" spans="1:6" s="7" customFormat="1">
      <c r="A194" s="5"/>
      <c r="B194" s="4"/>
      <c r="C194" s="13"/>
      <c r="D194" s="4"/>
      <c r="E194" s="13"/>
      <c r="F194" s="71"/>
    </row>
    <row r="195" spans="1:6" s="7" customFormat="1">
      <c r="A195" s="5"/>
      <c r="B195" s="4"/>
      <c r="C195" s="13"/>
      <c r="D195" s="4"/>
      <c r="E195" s="13"/>
      <c r="F195" s="71"/>
    </row>
    <row r="196" spans="1:6" s="7" customFormat="1">
      <c r="A196" s="5"/>
      <c r="B196" s="4"/>
      <c r="C196" s="13"/>
      <c r="D196" s="4"/>
      <c r="E196" s="13"/>
      <c r="F196" s="71"/>
    </row>
    <row r="197" spans="1:6" s="7" customFormat="1">
      <c r="A197" s="5"/>
      <c r="B197" s="4"/>
      <c r="C197" s="13"/>
      <c r="D197" s="4"/>
      <c r="E197" s="13"/>
      <c r="F197" s="71"/>
    </row>
    <row r="198" spans="1:6" s="7" customFormat="1">
      <c r="A198" s="5"/>
      <c r="B198" s="4"/>
      <c r="C198" s="13"/>
      <c r="D198" s="4"/>
      <c r="E198" s="13"/>
      <c r="F198" s="71"/>
    </row>
    <row r="199" spans="1:6" s="7" customFormat="1">
      <c r="A199" s="5"/>
      <c r="B199" s="4"/>
      <c r="C199" s="13"/>
      <c r="D199" s="4"/>
      <c r="E199" s="13"/>
      <c r="F199" s="71"/>
    </row>
    <row r="200" spans="1:6" s="7" customFormat="1">
      <c r="A200" s="5"/>
      <c r="B200" s="4"/>
      <c r="C200" s="13"/>
      <c r="D200" s="4"/>
      <c r="E200" s="13"/>
      <c r="F200" s="71"/>
    </row>
    <row r="201" spans="1:6" s="7" customFormat="1">
      <c r="A201" s="5"/>
      <c r="B201" s="4"/>
      <c r="C201" s="13"/>
      <c r="D201" s="4"/>
      <c r="E201" s="13"/>
      <c r="F201" s="71"/>
    </row>
    <row r="202" spans="1:6" s="7" customFormat="1">
      <c r="A202" s="5"/>
      <c r="B202" s="4"/>
      <c r="C202" s="13"/>
      <c r="D202" s="4"/>
      <c r="E202" s="13"/>
      <c r="F202" s="71"/>
    </row>
    <row r="203" spans="1:6" s="7" customFormat="1">
      <c r="A203" s="5"/>
      <c r="B203" s="4"/>
      <c r="C203" s="13"/>
      <c r="D203" s="4"/>
      <c r="E203" s="13"/>
      <c r="F203" s="71"/>
    </row>
    <row r="204" spans="1:6" s="7" customFormat="1">
      <c r="A204" s="5"/>
      <c r="B204" s="4"/>
      <c r="C204" s="13"/>
      <c r="D204" s="4"/>
      <c r="E204" s="13"/>
      <c r="F204" s="71"/>
    </row>
    <row r="205" spans="1:6" s="7" customFormat="1">
      <c r="A205" s="5"/>
      <c r="B205" s="4"/>
      <c r="C205" s="13"/>
      <c r="D205" s="4"/>
      <c r="E205" s="13"/>
      <c r="F205" s="71"/>
    </row>
    <row r="206" spans="1:6" s="7" customFormat="1">
      <c r="A206" s="5"/>
      <c r="B206" s="4"/>
      <c r="C206" s="13"/>
      <c r="D206" s="4"/>
      <c r="E206" s="13"/>
      <c r="F206" s="71"/>
    </row>
    <row r="207" spans="1:6" s="7" customFormat="1">
      <c r="A207" s="5"/>
      <c r="B207" s="4"/>
      <c r="C207" s="13"/>
      <c r="D207" s="4"/>
      <c r="E207" s="13"/>
      <c r="F207" s="71"/>
    </row>
    <row r="208" spans="1:6" s="7" customFormat="1">
      <c r="A208" s="5"/>
      <c r="B208" s="4"/>
      <c r="C208" s="13"/>
      <c r="D208" s="4"/>
      <c r="E208" s="13"/>
      <c r="F208" s="71"/>
    </row>
    <row r="209" spans="1:6" s="7" customFormat="1">
      <c r="A209" s="5"/>
      <c r="B209" s="4"/>
      <c r="C209" s="13"/>
      <c r="D209" s="4"/>
      <c r="E209" s="13"/>
      <c r="F209" s="71"/>
    </row>
    <row r="210" spans="1:6" s="7" customFormat="1">
      <c r="A210" s="5"/>
      <c r="B210" s="4"/>
      <c r="C210" s="13"/>
      <c r="D210" s="4"/>
      <c r="E210" s="13"/>
      <c r="F210" s="71"/>
    </row>
    <row r="211" spans="1:6" s="7" customFormat="1">
      <c r="A211" s="5"/>
      <c r="B211" s="4"/>
      <c r="C211" s="13"/>
      <c r="D211" s="4"/>
      <c r="E211" s="13"/>
      <c r="F211" s="71"/>
    </row>
    <row r="212" spans="1:6" s="7" customFormat="1">
      <c r="A212" s="5"/>
      <c r="B212" s="4"/>
      <c r="C212" s="13"/>
      <c r="D212" s="4"/>
      <c r="E212" s="13"/>
      <c r="F212" s="71"/>
    </row>
    <row r="213" spans="1:6" s="7" customFormat="1">
      <c r="A213" s="5"/>
      <c r="B213" s="4"/>
      <c r="C213" s="13"/>
      <c r="D213" s="4"/>
      <c r="E213" s="13"/>
      <c r="F213" s="71"/>
    </row>
    <row r="214" spans="1:6" s="7" customFormat="1">
      <c r="A214" s="5"/>
      <c r="B214" s="4"/>
      <c r="C214" s="13"/>
      <c r="D214" s="4"/>
      <c r="E214" s="13"/>
      <c r="F214" s="71"/>
    </row>
    <row r="215" spans="1:6" s="7" customFormat="1">
      <c r="A215" s="5"/>
      <c r="B215" s="4"/>
      <c r="C215" s="13"/>
      <c r="D215" s="4"/>
      <c r="E215" s="13"/>
      <c r="F215" s="71"/>
    </row>
    <row r="216" spans="1:6" s="7" customFormat="1">
      <c r="A216" s="5"/>
      <c r="B216" s="4"/>
      <c r="C216" s="13"/>
      <c r="D216" s="4"/>
      <c r="E216" s="13"/>
      <c r="F216" s="71"/>
    </row>
    <row r="217" spans="1:6" s="7" customFormat="1">
      <c r="A217" s="5"/>
      <c r="B217" s="4"/>
      <c r="C217" s="13"/>
      <c r="D217" s="4"/>
      <c r="E217" s="13"/>
      <c r="F217" s="71"/>
    </row>
    <row r="218" spans="1:6" s="7" customFormat="1">
      <c r="A218" s="5"/>
      <c r="B218" s="4"/>
      <c r="C218" s="13"/>
      <c r="D218" s="4"/>
      <c r="E218" s="13"/>
      <c r="F218" s="71"/>
    </row>
    <row r="219" spans="1:6" s="7" customFormat="1">
      <c r="A219" s="5"/>
      <c r="B219" s="4"/>
      <c r="C219" s="13"/>
      <c r="D219" s="4"/>
      <c r="E219" s="13"/>
      <c r="F219" s="71"/>
    </row>
    <row r="220" spans="1:6" s="7" customFormat="1">
      <c r="A220" s="5"/>
      <c r="B220" s="4"/>
      <c r="C220" s="13"/>
      <c r="D220" s="4"/>
      <c r="E220" s="13"/>
      <c r="F220" s="71"/>
    </row>
    <row r="221" spans="1:6" s="7" customFormat="1">
      <c r="A221" s="5"/>
      <c r="B221" s="4"/>
      <c r="C221" s="13"/>
      <c r="D221" s="4"/>
      <c r="E221" s="13"/>
      <c r="F221" s="71"/>
    </row>
    <row r="222" spans="1:6" s="7" customFormat="1">
      <c r="A222" s="5"/>
      <c r="B222" s="4"/>
      <c r="C222" s="13"/>
      <c r="D222" s="4"/>
      <c r="E222" s="13"/>
      <c r="F222" s="71"/>
    </row>
    <row r="223" spans="1:6" s="7" customFormat="1">
      <c r="A223" s="5"/>
      <c r="B223" s="4"/>
      <c r="C223" s="13"/>
      <c r="D223" s="4"/>
      <c r="E223" s="13"/>
      <c r="F223" s="71"/>
    </row>
    <row r="224" spans="1:6" s="7" customFormat="1">
      <c r="A224" s="5"/>
      <c r="B224" s="4"/>
      <c r="C224" s="13"/>
      <c r="D224" s="4"/>
      <c r="E224" s="13"/>
      <c r="F224" s="71"/>
    </row>
    <row r="225" spans="1:6" s="7" customFormat="1">
      <c r="A225" s="5"/>
      <c r="B225" s="4"/>
      <c r="C225" s="13"/>
      <c r="D225" s="4"/>
      <c r="E225" s="13"/>
      <c r="F225" s="71"/>
    </row>
    <row r="226" spans="1:6" s="7" customFormat="1">
      <c r="A226" s="5"/>
      <c r="B226" s="4"/>
      <c r="C226" s="13"/>
      <c r="D226" s="4"/>
      <c r="E226" s="13"/>
      <c r="F226" s="71"/>
    </row>
    <row r="227" spans="1:6" s="7" customFormat="1">
      <c r="A227" s="5"/>
      <c r="B227" s="4"/>
      <c r="C227" s="13"/>
      <c r="D227" s="4"/>
      <c r="E227" s="13"/>
      <c r="F227" s="71"/>
    </row>
    <row r="228" spans="1:6" s="7" customFormat="1">
      <c r="A228" s="5"/>
      <c r="B228" s="4"/>
      <c r="C228" s="13"/>
      <c r="D228" s="4"/>
      <c r="E228" s="13"/>
      <c r="F228" s="71"/>
    </row>
    <row r="229" spans="1:6" s="7" customFormat="1">
      <c r="A229" s="5"/>
      <c r="B229" s="4"/>
      <c r="C229" s="13"/>
      <c r="D229" s="4"/>
      <c r="E229" s="13"/>
      <c r="F229" s="71"/>
    </row>
    <row r="230" spans="1:6" s="7" customFormat="1">
      <c r="A230" s="5"/>
      <c r="B230" s="4"/>
      <c r="C230" s="13"/>
      <c r="D230" s="4"/>
      <c r="E230" s="13"/>
      <c r="F230" s="71"/>
    </row>
    <row r="231" spans="1:6" s="7" customFormat="1">
      <c r="A231" s="5"/>
      <c r="B231" s="4"/>
      <c r="C231" s="13"/>
      <c r="D231" s="4"/>
      <c r="E231" s="13"/>
      <c r="F231" s="71"/>
    </row>
    <row r="232" spans="1:6" s="7" customFormat="1">
      <c r="A232" s="5"/>
      <c r="B232" s="4"/>
      <c r="C232" s="13"/>
      <c r="D232" s="4"/>
      <c r="E232" s="13"/>
      <c r="F232" s="71"/>
    </row>
    <row r="233" spans="1:6" s="7" customFormat="1">
      <c r="A233" s="5"/>
      <c r="B233" s="4"/>
      <c r="C233" s="13"/>
      <c r="D233" s="4"/>
      <c r="E233" s="13"/>
      <c r="F233" s="71"/>
    </row>
    <row r="234" spans="1:6" s="7" customFormat="1">
      <c r="A234" s="5"/>
      <c r="B234" s="4"/>
      <c r="C234" s="13"/>
      <c r="D234" s="4"/>
      <c r="E234" s="13"/>
      <c r="F234" s="71"/>
    </row>
    <row r="235" spans="1:6" s="7" customFormat="1">
      <c r="A235" s="5"/>
      <c r="B235" s="4"/>
      <c r="C235" s="13"/>
      <c r="D235" s="4"/>
      <c r="E235" s="13"/>
      <c r="F235" s="71"/>
    </row>
    <row r="236" spans="1:6" s="7" customFormat="1">
      <c r="A236" s="5"/>
      <c r="B236" s="4"/>
      <c r="C236" s="13"/>
      <c r="D236" s="4"/>
      <c r="E236" s="13"/>
      <c r="F236" s="71"/>
    </row>
    <row r="237" spans="1:6" s="7" customFormat="1">
      <c r="A237" s="5"/>
      <c r="B237" s="4"/>
      <c r="C237" s="13"/>
      <c r="D237" s="4"/>
      <c r="E237" s="13"/>
      <c r="F237" s="71"/>
    </row>
    <row r="238" spans="1:6" s="7" customFormat="1">
      <c r="A238" s="5"/>
      <c r="B238" s="4"/>
      <c r="C238" s="13"/>
      <c r="D238" s="4"/>
      <c r="E238" s="13"/>
      <c r="F238" s="71"/>
    </row>
    <row r="239" spans="1:6" s="7" customFormat="1">
      <c r="A239" s="5"/>
      <c r="B239" s="4"/>
      <c r="C239" s="13"/>
      <c r="D239" s="4"/>
      <c r="E239" s="13"/>
      <c r="F239" s="71"/>
    </row>
    <row r="240" spans="1:6" s="7" customFormat="1">
      <c r="A240" s="5"/>
      <c r="B240" s="4"/>
      <c r="C240" s="13"/>
      <c r="D240" s="4"/>
      <c r="E240" s="13"/>
      <c r="F240" s="71"/>
    </row>
    <row r="241" spans="1:6" s="7" customFormat="1">
      <c r="A241" s="5"/>
      <c r="B241" s="4"/>
      <c r="C241" s="13"/>
      <c r="D241" s="4"/>
      <c r="E241" s="13"/>
      <c r="F241" s="71"/>
    </row>
    <row r="242" spans="1:6" s="7" customFormat="1">
      <c r="A242" s="5"/>
      <c r="B242" s="4"/>
      <c r="C242" s="13"/>
      <c r="D242" s="4"/>
      <c r="E242" s="13"/>
      <c r="F242" s="71"/>
    </row>
    <row r="243" spans="1:6" s="7" customFormat="1">
      <c r="A243" s="5"/>
      <c r="B243" s="4"/>
      <c r="C243" s="13"/>
      <c r="D243" s="4"/>
      <c r="E243" s="13"/>
      <c r="F243" s="71"/>
    </row>
    <row r="244" spans="1:6" s="7" customFormat="1">
      <c r="A244" s="5"/>
      <c r="B244" s="4"/>
      <c r="C244" s="13"/>
      <c r="D244" s="4"/>
      <c r="E244" s="13"/>
      <c r="F244" s="71"/>
    </row>
    <row r="245" spans="1:6" s="7" customFormat="1">
      <c r="A245" s="5"/>
      <c r="B245" s="4"/>
      <c r="C245" s="13"/>
      <c r="D245" s="4"/>
      <c r="E245" s="13"/>
      <c r="F245" s="71"/>
    </row>
    <row r="246" spans="1:6" s="7" customFormat="1">
      <c r="A246" s="5"/>
      <c r="B246" s="4"/>
      <c r="C246" s="13"/>
      <c r="D246" s="4"/>
      <c r="E246" s="13"/>
      <c r="F246" s="71"/>
    </row>
    <row r="247" spans="1:6" s="7" customFormat="1">
      <c r="A247" s="5"/>
      <c r="B247" s="4"/>
      <c r="C247" s="13"/>
      <c r="D247" s="4"/>
      <c r="E247" s="13"/>
      <c r="F247" s="71"/>
    </row>
    <row r="248" spans="1:6" s="7" customFormat="1">
      <c r="A248" s="5"/>
      <c r="B248" s="4"/>
      <c r="C248" s="13"/>
      <c r="D248" s="4"/>
      <c r="E248" s="13"/>
      <c r="F248" s="71"/>
    </row>
    <row r="249" spans="1:6" s="7" customFormat="1">
      <c r="A249" s="5"/>
      <c r="B249" s="4"/>
      <c r="C249" s="13"/>
      <c r="D249" s="4"/>
      <c r="E249" s="13"/>
      <c r="F249" s="71"/>
    </row>
    <row r="250" spans="1:6" s="7" customFormat="1">
      <c r="A250" s="5"/>
      <c r="B250" s="4"/>
      <c r="C250" s="13"/>
      <c r="D250" s="4"/>
      <c r="E250" s="13"/>
      <c r="F250" s="71"/>
    </row>
    <row r="251" spans="1:6" s="7" customFormat="1">
      <c r="A251" s="5"/>
      <c r="B251" s="4"/>
      <c r="C251" s="13"/>
      <c r="D251" s="4"/>
      <c r="E251" s="13"/>
      <c r="F251" s="71"/>
    </row>
    <row r="252" spans="1:6" s="7" customFormat="1">
      <c r="A252" s="5"/>
      <c r="B252" s="4"/>
      <c r="C252" s="13"/>
      <c r="D252" s="4"/>
      <c r="E252" s="13"/>
      <c r="F252" s="71"/>
    </row>
    <row r="253" spans="1:6" s="7" customFormat="1">
      <c r="A253" s="5"/>
      <c r="B253" s="4"/>
      <c r="C253" s="13"/>
      <c r="D253" s="4"/>
      <c r="E253" s="13"/>
      <c r="F253" s="71"/>
    </row>
    <row r="254" spans="1:6" s="7" customFormat="1">
      <c r="A254" s="5"/>
      <c r="B254" s="4"/>
      <c r="C254" s="13"/>
      <c r="D254" s="4"/>
      <c r="E254" s="13"/>
      <c r="F254" s="71"/>
    </row>
    <row r="255" spans="1:6" s="7" customFormat="1">
      <c r="A255" s="5"/>
      <c r="B255" s="4"/>
      <c r="C255" s="13"/>
      <c r="D255" s="4"/>
      <c r="E255" s="13"/>
      <c r="F255" s="71"/>
    </row>
    <row r="256" spans="1:6" s="7" customFormat="1">
      <c r="A256" s="5"/>
      <c r="B256" s="4"/>
      <c r="C256" s="13"/>
      <c r="D256" s="4"/>
      <c r="E256" s="13"/>
      <c r="F256" s="71"/>
    </row>
    <row r="257" spans="1:6" s="7" customFormat="1">
      <c r="A257" s="5"/>
      <c r="B257" s="4"/>
      <c r="C257" s="13"/>
      <c r="D257" s="4"/>
      <c r="E257" s="13"/>
      <c r="F257" s="71"/>
    </row>
    <row r="258" spans="1:6" s="7" customFormat="1">
      <c r="A258" s="5"/>
      <c r="B258" s="4"/>
      <c r="C258" s="13"/>
      <c r="D258" s="4"/>
      <c r="E258" s="13"/>
      <c r="F258" s="71"/>
    </row>
    <row r="259" spans="1:6" s="7" customFormat="1">
      <c r="A259" s="5"/>
      <c r="B259" s="4"/>
      <c r="C259" s="13"/>
      <c r="D259" s="4"/>
      <c r="E259" s="13"/>
      <c r="F259" s="71"/>
    </row>
    <row r="260" spans="1:6" s="7" customFormat="1">
      <c r="A260" s="5"/>
      <c r="B260" s="4"/>
      <c r="C260" s="13"/>
      <c r="D260" s="4"/>
      <c r="E260" s="13"/>
      <c r="F260" s="71"/>
    </row>
    <row r="261" spans="1:6" s="7" customFormat="1">
      <c r="A261" s="5"/>
      <c r="B261" s="4"/>
      <c r="C261" s="13"/>
      <c r="D261" s="4"/>
      <c r="E261" s="13"/>
      <c r="F261" s="71"/>
    </row>
    <row r="262" spans="1:6" s="7" customFormat="1">
      <c r="A262" s="5"/>
      <c r="B262" s="4"/>
      <c r="C262" s="13"/>
      <c r="D262" s="4"/>
      <c r="E262" s="13"/>
      <c r="F262" s="71"/>
    </row>
    <row r="263" spans="1:6" s="7" customFormat="1">
      <c r="A263" s="5"/>
      <c r="B263" s="4"/>
      <c r="C263" s="13"/>
      <c r="D263" s="4"/>
      <c r="E263" s="13"/>
      <c r="F263" s="71"/>
    </row>
    <row r="264" spans="1:6" s="7" customFormat="1">
      <c r="A264" s="5"/>
      <c r="B264" s="4"/>
      <c r="C264" s="13"/>
      <c r="D264" s="4"/>
      <c r="E264" s="13"/>
      <c r="F264" s="71"/>
    </row>
    <row r="265" spans="1:6" s="7" customFormat="1">
      <c r="A265" s="5"/>
      <c r="B265" s="4"/>
      <c r="C265" s="13"/>
      <c r="D265" s="4"/>
      <c r="E265" s="13"/>
      <c r="F265" s="71"/>
    </row>
    <row r="266" spans="1:6" s="7" customFormat="1">
      <c r="A266" s="5"/>
      <c r="B266" s="4"/>
      <c r="C266" s="13"/>
      <c r="D266" s="4"/>
      <c r="E266" s="13"/>
      <c r="F266" s="71"/>
    </row>
    <row r="267" spans="1:6" s="7" customFormat="1">
      <c r="A267" s="5"/>
      <c r="B267" s="4"/>
      <c r="C267" s="13"/>
      <c r="D267" s="4"/>
      <c r="E267" s="13"/>
      <c r="F267" s="71"/>
    </row>
    <row r="268" spans="1:6" s="7" customFormat="1">
      <c r="A268" s="5"/>
      <c r="B268" s="4"/>
      <c r="C268" s="13"/>
      <c r="D268" s="4"/>
      <c r="E268" s="13"/>
      <c r="F268" s="71"/>
    </row>
    <row r="269" spans="1:6" s="7" customFormat="1">
      <c r="A269" s="5"/>
      <c r="B269" s="4"/>
      <c r="C269" s="13"/>
      <c r="D269" s="4"/>
      <c r="E269" s="13"/>
      <c r="F269" s="71"/>
    </row>
    <row r="270" spans="1:6" s="7" customFormat="1">
      <c r="A270" s="5"/>
      <c r="B270" s="4"/>
      <c r="C270" s="13"/>
      <c r="D270" s="4"/>
      <c r="E270" s="13"/>
      <c r="F270" s="71"/>
    </row>
    <row r="271" spans="1:6" s="7" customFormat="1">
      <c r="A271" s="5"/>
      <c r="B271" s="4"/>
      <c r="C271" s="13"/>
      <c r="D271" s="4"/>
      <c r="E271" s="13"/>
      <c r="F271" s="71"/>
    </row>
    <row r="272" spans="1:6" s="7" customFormat="1">
      <c r="A272" s="5"/>
      <c r="B272" s="4"/>
      <c r="C272" s="13"/>
      <c r="D272" s="4"/>
      <c r="E272" s="13"/>
      <c r="F272" s="71"/>
    </row>
    <row r="273" spans="1:6" s="7" customFormat="1">
      <c r="A273" s="5"/>
      <c r="B273" s="4"/>
      <c r="C273" s="13"/>
      <c r="D273" s="4"/>
      <c r="E273" s="13"/>
      <c r="F273" s="71"/>
    </row>
    <row r="274" spans="1:6" s="7" customFormat="1">
      <c r="A274" s="5"/>
      <c r="B274" s="4"/>
      <c r="C274" s="13"/>
      <c r="D274" s="4"/>
      <c r="E274" s="13"/>
      <c r="F274" s="71"/>
    </row>
    <row r="275" spans="1:6" s="7" customFormat="1">
      <c r="A275" s="5"/>
      <c r="B275" s="4"/>
      <c r="C275" s="13"/>
      <c r="D275" s="4"/>
      <c r="E275" s="13"/>
      <c r="F275" s="71"/>
    </row>
    <row r="276" spans="1:6" s="7" customFormat="1">
      <c r="A276" s="5"/>
      <c r="B276" s="4"/>
      <c r="C276" s="13"/>
      <c r="D276" s="4"/>
      <c r="E276" s="13"/>
      <c r="F276" s="71"/>
    </row>
    <row r="277" spans="1:6" s="7" customFormat="1">
      <c r="A277" s="5"/>
      <c r="B277" s="4"/>
      <c r="C277" s="13"/>
      <c r="D277" s="4"/>
      <c r="E277" s="13"/>
      <c r="F277" s="71"/>
    </row>
    <row r="278" spans="1:6" s="7" customFormat="1">
      <c r="A278" s="5"/>
      <c r="B278" s="4"/>
      <c r="C278" s="13"/>
      <c r="D278" s="4"/>
      <c r="E278" s="13"/>
      <c r="F278" s="71"/>
    </row>
    <row r="279" spans="1:6" s="7" customFormat="1">
      <c r="A279" s="5"/>
      <c r="B279" s="4"/>
      <c r="C279" s="13"/>
      <c r="D279" s="4"/>
      <c r="E279" s="13"/>
      <c r="F279" s="71"/>
    </row>
    <row r="280" spans="1:6" s="7" customFormat="1">
      <c r="A280" s="5"/>
      <c r="B280" s="4"/>
      <c r="C280" s="13"/>
      <c r="D280" s="4"/>
      <c r="E280" s="13"/>
      <c r="F280" s="71"/>
    </row>
    <row r="281" spans="1:6" s="7" customFormat="1">
      <c r="A281" s="5"/>
      <c r="B281" s="4"/>
      <c r="C281" s="13"/>
      <c r="D281" s="4"/>
      <c r="E281" s="13"/>
      <c r="F281" s="71"/>
    </row>
    <row r="282" spans="1:6" s="7" customFormat="1">
      <c r="A282" s="5"/>
      <c r="B282" s="4"/>
      <c r="C282" s="13"/>
      <c r="D282" s="4"/>
      <c r="E282" s="13"/>
      <c r="F282" s="71"/>
    </row>
    <row r="283" spans="1:6" s="7" customFormat="1">
      <c r="A283" s="5"/>
      <c r="B283" s="4"/>
      <c r="C283" s="13"/>
      <c r="D283" s="4"/>
      <c r="E283" s="13"/>
      <c r="F283" s="71"/>
    </row>
    <row r="284" spans="1:6" s="7" customFormat="1">
      <c r="A284" s="5"/>
      <c r="B284" s="4"/>
      <c r="C284" s="13"/>
      <c r="D284" s="4"/>
      <c r="E284" s="13"/>
      <c r="F284" s="71"/>
    </row>
    <row r="285" spans="1:6" s="7" customFormat="1">
      <c r="A285" s="5"/>
      <c r="B285" s="4"/>
      <c r="C285" s="13"/>
      <c r="D285" s="4"/>
      <c r="E285" s="13"/>
      <c r="F285" s="71"/>
    </row>
    <row r="286" spans="1:6" s="7" customFormat="1">
      <c r="A286" s="5"/>
      <c r="B286" s="4"/>
      <c r="C286" s="13"/>
      <c r="D286" s="4"/>
      <c r="E286" s="13"/>
      <c r="F286" s="71"/>
    </row>
    <row r="287" spans="1:6" s="7" customFormat="1">
      <c r="A287" s="5"/>
      <c r="B287" s="4"/>
      <c r="C287" s="13"/>
      <c r="D287" s="4"/>
      <c r="E287" s="13"/>
      <c r="F287" s="71"/>
    </row>
  </sheetData>
  <pageMargins left="0.75" right="0.75" top="1" bottom="1" header="0.5" footer="0.5"/>
  <pageSetup orientation="portrait" r:id="rId1"/>
  <headerFooter alignWithMargins="0">
    <oddFooter>&amp;L&amp;A&amp;RPage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G288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13" customWidth="1" collapsed="1"/>
  </cols>
  <sheetData>
    <row r="1" spans="1:7" ht="13.5">
      <c r="A1" s="17" t="s">
        <v>242</v>
      </c>
      <c r="B1" s="1"/>
      <c r="C1" s="14"/>
      <c r="D1" s="1"/>
      <c r="E1" s="76"/>
      <c r="F1" s="76"/>
    </row>
    <row r="2" spans="1:7" s="7" customFormat="1" ht="13.15">
      <c r="A2" s="18" t="str">
        <f>'General Info'!G7</f>
        <v>Ostrander/Bolan loam</v>
      </c>
      <c r="B2" s="6"/>
      <c r="C2" s="15"/>
      <c r="D2" s="6"/>
      <c r="E2" s="77"/>
      <c r="F2" s="77"/>
    </row>
    <row r="3" spans="1:7" s="7" customFormat="1" ht="13.15">
      <c r="A3" s="8" t="s">
        <v>2</v>
      </c>
      <c r="B3" s="26" t="s">
        <v>10</v>
      </c>
      <c r="C3" s="78"/>
      <c r="D3" s="11"/>
      <c r="E3" s="77"/>
      <c r="F3" s="77"/>
    </row>
    <row r="4" spans="1:7" s="7" customFormat="1" ht="13.15">
      <c r="A4" s="8" t="s">
        <v>3</v>
      </c>
      <c r="B4" s="9">
        <f>'General Info'!H7</f>
        <v>44693</v>
      </c>
      <c r="C4" s="79"/>
      <c r="D4" s="9"/>
      <c r="E4" s="77"/>
      <c r="F4" s="77"/>
    </row>
    <row r="5" spans="1:7" s="7" customFormat="1" ht="13.15">
      <c r="A5" s="8" t="s">
        <v>4</v>
      </c>
      <c r="B5" s="9">
        <f>'General Info'!I7</f>
        <v>44845</v>
      </c>
      <c r="C5" s="79"/>
      <c r="D5" s="9"/>
      <c r="E5" s="77"/>
      <c r="F5" s="77"/>
    </row>
    <row r="6" spans="1:7">
      <c r="A6" s="21"/>
      <c r="B6" s="21"/>
      <c r="C6" s="21"/>
      <c r="D6" s="21"/>
      <c r="E6" s="22"/>
      <c r="F6" s="22"/>
    </row>
    <row r="7" spans="1:7" ht="40.5" customHeight="1">
      <c r="A7" s="10" t="s">
        <v>72</v>
      </c>
      <c r="B7" s="10" t="s">
        <v>0</v>
      </c>
      <c r="C7" s="75" t="s">
        <v>8</v>
      </c>
      <c r="D7" s="12" t="s">
        <v>9</v>
      </c>
      <c r="E7" s="12" t="s">
        <v>1</v>
      </c>
      <c r="F7" s="75" t="s">
        <v>16</v>
      </c>
    </row>
    <row r="8" spans="1:7" s="19" customFormat="1" ht="12.4" customHeight="1">
      <c r="A8" s="51" t="s">
        <v>92</v>
      </c>
      <c r="B8" s="50" t="s">
        <v>116</v>
      </c>
      <c r="C8" s="52">
        <v>2</v>
      </c>
      <c r="D8" s="51" t="s">
        <v>145</v>
      </c>
      <c r="E8" s="52">
        <v>93.91720498199561</v>
      </c>
      <c r="F8" s="73">
        <v>1</v>
      </c>
      <c r="G8"/>
    </row>
    <row r="9" spans="1:7" s="19" customFormat="1" ht="12.4">
      <c r="A9" s="51" t="s">
        <v>90</v>
      </c>
      <c r="B9" s="50" t="s">
        <v>119</v>
      </c>
      <c r="C9" s="52">
        <v>2</v>
      </c>
      <c r="D9" s="51" t="s">
        <v>145</v>
      </c>
      <c r="E9" s="52">
        <v>92.670856269964531</v>
      </c>
      <c r="F9" s="73">
        <v>2</v>
      </c>
      <c r="G9"/>
    </row>
    <row r="10" spans="1:7" s="19" customFormat="1" ht="12.4">
      <c r="A10" s="51" t="s">
        <v>88</v>
      </c>
      <c r="B10" s="50" t="s">
        <v>109</v>
      </c>
      <c r="C10" s="52">
        <v>2.2000000000000002</v>
      </c>
      <c r="D10" s="51" t="s">
        <v>145</v>
      </c>
      <c r="E10" s="52">
        <v>91.831926031199515</v>
      </c>
      <c r="F10" s="73">
        <v>3</v>
      </c>
      <c r="G10"/>
    </row>
    <row r="11" spans="1:7" s="19" customFormat="1" ht="12.4">
      <c r="A11" s="51" t="s">
        <v>90</v>
      </c>
      <c r="B11" s="50" t="s">
        <v>111</v>
      </c>
      <c r="C11" s="52">
        <v>1.8</v>
      </c>
      <c r="D11" s="51" t="s">
        <v>145</v>
      </c>
      <c r="E11" s="52">
        <v>91.327888534674784</v>
      </c>
      <c r="F11" s="73">
        <v>4</v>
      </c>
      <c r="G11"/>
    </row>
    <row r="12" spans="1:7" s="19" customFormat="1" ht="12.4">
      <c r="A12" s="51" t="s">
        <v>94</v>
      </c>
      <c r="B12" s="50" t="s">
        <v>117</v>
      </c>
      <c r="C12" s="52">
        <v>2.1</v>
      </c>
      <c r="D12" s="51" t="s">
        <v>145</v>
      </c>
      <c r="E12" s="52">
        <v>90.829137483273797</v>
      </c>
      <c r="F12" s="73">
        <v>5</v>
      </c>
      <c r="G12"/>
    </row>
    <row r="13" spans="1:7" s="19" customFormat="1" ht="12.4">
      <c r="A13" s="51" t="s">
        <v>88</v>
      </c>
      <c r="B13" s="50" t="s">
        <v>140</v>
      </c>
      <c r="C13" s="52">
        <v>1.9</v>
      </c>
      <c r="D13" s="51" t="s">
        <v>145</v>
      </c>
      <c r="E13" s="52">
        <v>90.731282009403003</v>
      </c>
      <c r="F13" s="73">
        <v>6</v>
      </c>
      <c r="G13"/>
    </row>
    <row r="14" spans="1:7" s="19" customFormat="1" ht="12.4">
      <c r="A14" s="51" t="s">
        <v>95</v>
      </c>
      <c r="B14" s="50" t="s">
        <v>127</v>
      </c>
      <c r="C14" s="52">
        <v>2.1</v>
      </c>
      <c r="D14" s="51" t="s">
        <v>145</v>
      </c>
      <c r="E14" s="52">
        <v>90.684764849972225</v>
      </c>
      <c r="F14" s="73">
        <v>7</v>
      </c>
      <c r="G14"/>
    </row>
    <row r="15" spans="1:7" s="19" customFormat="1" ht="12.4">
      <c r="A15" s="51" t="s">
        <v>88</v>
      </c>
      <c r="B15" s="50" t="s">
        <v>143</v>
      </c>
      <c r="C15" s="52">
        <v>2.1</v>
      </c>
      <c r="D15" s="51" t="s">
        <v>145</v>
      </c>
      <c r="E15" s="52">
        <v>90.310534617896437</v>
      </c>
      <c r="F15" s="73">
        <v>8</v>
      </c>
      <c r="G15"/>
    </row>
    <row r="16" spans="1:7" s="19" customFormat="1" ht="12.4">
      <c r="A16" s="51" t="s">
        <v>93</v>
      </c>
      <c r="B16" s="67" t="s">
        <v>126</v>
      </c>
      <c r="C16" s="52">
        <v>2.1</v>
      </c>
      <c r="D16" s="51" t="s">
        <v>145</v>
      </c>
      <c r="E16" s="52">
        <v>90.110313879965773</v>
      </c>
      <c r="F16" s="73">
        <v>9</v>
      </c>
      <c r="G16"/>
    </row>
    <row r="17" spans="1:7" s="19" customFormat="1" ht="12.4">
      <c r="A17" s="51" t="s">
        <v>95</v>
      </c>
      <c r="B17" s="50" t="s">
        <v>118</v>
      </c>
      <c r="C17" s="52">
        <v>1.8</v>
      </c>
      <c r="D17" s="51" t="s">
        <v>145</v>
      </c>
      <c r="E17" s="52">
        <v>89.903043496715313</v>
      </c>
      <c r="F17" s="73">
        <v>10</v>
      </c>
      <c r="G17"/>
    </row>
    <row r="18" spans="1:7" s="19" customFormat="1" ht="12.4">
      <c r="A18" s="51" t="s">
        <v>93</v>
      </c>
      <c r="B18" s="50" t="s">
        <v>114</v>
      </c>
      <c r="C18" s="52">
        <v>2.2000000000000002</v>
      </c>
      <c r="D18" s="51" t="s">
        <v>145</v>
      </c>
      <c r="E18" s="52">
        <v>89.807462517653946</v>
      </c>
      <c r="F18" s="73">
        <v>11</v>
      </c>
      <c r="G18"/>
    </row>
    <row r="19" spans="1:7" s="19" customFormat="1" ht="12.4">
      <c r="A19" s="51" t="s">
        <v>89</v>
      </c>
      <c r="B19" s="50" t="s">
        <v>110</v>
      </c>
      <c r="C19" s="52">
        <v>2</v>
      </c>
      <c r="D19" s="51" t="s">
        <v>146</v>
      </c>
      <c r="E19" s="52">
        <v>89.596071921208392</v>
      </c>
      <c r="F19" s="73">
        <v>12</v>
      </c>
      <c r="G19"/>
    </row>
    <row r="20" spans="1:7" s="19" customFormat="1" ht="12.4">
      <c r="A20" s="51" t="s">
        <v>96</v>
      </c>
      <c r="B20" s="50" t="s">
        <v>120</v>
      </c>
      <c r="C20" s="52">
        <v>2.1</v>
      </c>
      <c r="D20" s="51" t="s">
        <v>145</v>
      </c>
      <c r="E20" s="52">
        <v>88.900992596111379</v>
      </c>
      <c r="F20" s="73">
        <v>13</v>
      </c>
      <c r="G20"/>
    </row>
    <row r="21" spans="1:7" s="19" customFormat="1" ht="12.4">
      <c r="A21" s="51" t="s">
        <v>100</v>
      </c>
      <c r="B21" s="50" t="s">
        <v>125</v>
      </c>
      <c r="C21" s="52">
        <v>2.2000000000000002</v>
      </c>
      <c r="D21" s="51" t="s">
        <v>146</v>
      </c>
      <c r="E21" s="52">
        <v>88.824733629688396</v>
      </c>
      <c r="F21" s="73">
        <v>14</v>
      </c>
      <c r="G21"/>
    </row>
    <row r="22" spans="1:7" s="19" customFormat="1" ht="12.4">
      <c r="A22" s="51" t="s">
        <v>89</v>
      </c>
      <c r="B22" s="67" t="s">
        <v>138</v>
      </c>
      <c r="C22" s="52">
        <v>2.1</v>
      </c>
      <c r="D22" s="51" t="s">
        <v>146</v>
      </c>
      <c r="E22" s="52">
        <v>88.811685729776656</v>
      </c>
      <c r="F22" s="73">
        <v>15</v>
      </c>
      <c r="G22"/>
    </row>
    <row r="23" spans="1:7" s="19" customFormat="1" ht="12.4">
      <c r="A23" s="51" t="s">
        <v>95</v>
      </c>
      <c r="B23" s="50" t="s">
        <v>139</v>
      </c>
      <c r="C23" s="52">
        <v>1.6</v>
      </c>
      <c r="D23" s="51" t="s">
        <v>145</v>
      </c>
      <c r="E23" s="52">
        <v>88.676273992249918</v>
      </c>
      <c r="F23" s="73">
        <v>16</v>
      </c>
      <c r="G23"/>
    </row>
    <row r="24" spans="1:7" s="19" customFormat="1" ht="12.4">
      <c r="A24" s="51" t="s">
        <v>98</v>
      </c>
      <c r="B24" s="50" t="s">
        <v>123</v>
      </c>
      <c r="C24" s="52">
        <v>1.9</v>
      </c>
      <c r="D24" s="51" t="s">
        <v>148</v>
      </c>
      <c r="E24" s="52">
        <v>88.442990071602054</v>
      </c>
      <c r="F24" s="73">
        <v>17</v>
      </c>
      <c r="G24"/>
    </row>
    <row r="25" spans="1:7" s="19" customFormat="1" ht="12.4">
      <c r="A25" s="51" t="s">
        <v>101</v>
      </c>
      <c r="B25" s="50" t="s">
        <v>129</v>
      </c>
      <c r="C25" s="52">
        <v>1.8</v>
      </c>
      <c r="D25" s="51" t="s">
        <v>149</v>
      </c>
      <c r="E25" s="52">
        <v>87.451949907264918</v>
      </c>
      <c r="F25" s="73">
        <v>18</v>
      </c>
      <c r="G25"/>
    </row>
    <row r="26" spans="1:7" s="19" customFormat="1" ht="12.4">
      <c r="A26" s="51" t="s">
        <v>90</v>
      </c>
      <c r="B26" s="50" t="s">
        <v>115</v>
      </c>
      <c r="C26" s="52">
        <v>2.2000000000000002</v>
      </c>
      <c r="D26" s="51" t="s">
        <v>145</v>
      </c>
      <c r="E26" s="52">
        <v>87.354845319536707</v>
      </c>
      <c r="F26" s="73">
        <v>19</v>
      </c>
      <c r="G26"/>
    </row>
    <row r="27" spans="1:7" s="19" customFormat="1" ht="12.4">
      <c r="A27" s="51" t="s">
        <v>95</v>
      </c>
      <c r="B27" s="50" t="s">
        <v>132</v>
      </c>
      <c r="C27" s="52">
        <v>1.9</v>
      </c>
      <c r="D27" s="51" t="s">
        <v>145</v>
      </c>
      <c r="E27" s="52">
        <v>86.812866638258669</v>
      </c>
      <c r="F27" s="73">
        <v>20</v>
      </c>
      <c r="G27"/>
    </row>
    <row r="28" spans="1:7" s="19" customFormat="1" ht="12.4">
      <c r="A28" s="51" t="s">
        <v>98</v>
      </c>
      <c r="B28" s="50" t="s">
        <v>137</v>
      </c>
      <c r="C28" s="52">
        <v>2</v>
      </c>
      <c r="D28" s="51" t="s">
        <v>148</v>
      </c>
      <c r="E28" s="52">
        <v>86.367788710666375</v>
      </c>
      <c r="F28" s="73">
        <v>21</v>
      </c>
      <c r="G28"/>
    </row>
    <row r="29" spans="1:7" s="19" customFormat="1" ht="12.4">
      <c r="A29" s="51" t="s">
        <v>97</v>
      </c>
      <c r="B29" s="50" t="s">
        <v>121</v>
      </c>
      <c r="C29" s="52">
        <v>1.9</v>
      </c>
      <c r="D29" s="51" t="s">
        <v>146</v>
      </c>
      <c r="E29" s="52">
        <v>86.076386748346067</v>
      </c>
      <c r="F29" s="73">
        <v>22</v>
      </c>
      <c r="G29"/>
    </row>
    <row r="30" spans="1:7" s="19" customFormat="1" ht="12.4">
      <c r="A30" s="51" t="s">
        <v>98</v>
      </c>
      <c r="B30" s="50" t="s">
        <v>135</v>
      </c>
      <c r="C30" s="52">
        <v>2.2000000000000002</v>
      </c>
      <c r="D30" s="51" t="s">
        <v>145</v>
      </c>
      <c r="E30" s="52">
        <v>85.905140323095537</v>
      </c>
      <c r="F30" s="73">
        <v>23</v>
      </c>
      <c r="G30"/>
    </row>
    <row r="31" spans="1:7" s="19" customFormat="1" ht="12.4">
      <c r="A31" s="51" t="s">
        <v>92</v>
      </c>
      <c r="B31" s="50" t="s">
        <v>113</v>
      </c>
      <c r="C31" s="52">
        <v>1.8</v>
      </c>
      <c r="D31" s="51" t="s">
        <v>145</v>
      </c>
      <c r="E31" s="52">
        <v>85.498357005686927</v>
      </c>
      <c r="F31" s="73">
        <v>24</v>
      </c>
      <c r="G31"/>
    </row>
    <row r="32" spans="1:7" s="19" customFormat="1" ht="12.4">
      <c r="A32" s="51" t="s">
        <v>91</v>
      </c>
      <c r="B32" s="50" t="s">
        <v>112</v>
      </c>
      <c r="C32" s="52">
        <v>2.1</v>
      </c>
      <c r="D32" s="51" t="s">
        <v>147</v>
      </c>
      <c r="E32" s="52">
        <v>84.405221505337664</v>
      </c>
      <c r="F32" s="73">
        <v>25</v>
      </c>
      <c r="G32"/>
    </row>
    <row r="33" spans="1:7" s="19" customFormat="1" ht="12.4">
      <c r="A33" s="51" t="s">
        <v>94</v>
      </c>
      <c r="B33" s="50" t="s">
        <v>134</v>
      </c>
      <c r="C33" s="52">
        <v>1.9</v>
      </c>
      <c r="D33" s="51" t="s">
        <v>149</v>
      </c>
      <c r="E33" s="52">
        <v>84.220222208646149</v>
      </c>
      <c r="F33" s="73">
        <v>26</v>
      </c>
      <c r="G33"/>
    </row>
    <row r="34" spans="1:7" s="19" customFormat="1" ht="12.4">
      <c r="A34" s="51" t="s">
        <v>94</v>
      </c>
      <c r="B34" s="50" t="s">
        <v>131</v>
      </c>
      <c r="C34" s="52">
        <v>2</v>
      </c>
      <c r="D34" s="51" t="s">
        <v>145</v>
      </c>
      <c r="E34" s="52">
        <v>83.994666825758742</v>
      </c>
      <c r="F34" s="73">
        <v>27</v>
      </c>
      <c r="G34"/>
    </row>
    <row r="35" spans="1:7" s="19" customFormat="1" ht="12.4">
      <c r="A35" s="51" t="s">
        <v>96</v>
      </c>
      <c r="B35" s="50" t="s">
        <v>122</v>
      </c>
      <c r="C35" s="52">
        <v>1.9</v>
      </c>
      <c r="D35" s="51" t="s">
        <v>145</v>
      </c>
      <c r="E35" s="52">
        <v>83.336826621764857</v>
      </c>
      <c r="F35" s="73">
        <v>28</v>
      </c>
      <c r="G35"/>
    </row>
    <row r="36" spans="1:7" s="19" customFormat="1" ht="12.4">
      <c r="A36" s="51" t="s">
        <v>95</v>
      </c>
      <c r="B36" s="50" t="s">
        <v>133</v>
      </c>
      <c r="C36" s="52">
        <v>2.2000000000000002</v>
      </c>
      <c r="D36" s="51" t="s">
        <v>145</v>
      </c>
      <c r="E36" s="52">
        <v>83.167048314737727</v>
      </c>
      <c r="F36" s="73">
        <v>29</v>
      </c>
      <c r="G36"/>
    </row>
    <row r="37" spans="1:7" s="19" customFormat="1" ht="12.4">
      <c r="A37" s="51" t="s">
        <v>99</v>
      </c>
      <c r="B37" s="67" t="s">
        <v>124</v>
      </c>
      <c r="C37" s="52">
        <v>1.9</v>
      </c>
      <c r="D37" s="51" t="s">
        <v>149</v>
      </c>
      <c r="E37" s="52">
        <v>82.732750072474118</v>
      </c>
      <c r="F37" s="73">
        <v>30</v>
      </c>
      <c r="G37"/>
    </row>
    <row r="38" spans="1:7" s="19" customFormat="1" ht="12.4">
      <c r="A38" s="51" t="s">
        <v>95</v>
      </c>
      <c r="B38" s="50" t="s">
        <v>136</v>
      </c>
      <c r="C38" s="52">
        <v>1.7</v>
      </c>
      <c r="D38" s="51" t="s">
        <v>145</v>
      </c>
      <c r="E38" s="52">
        <v>82.594962966079407</v>
      </c>
      <c r="F38" s="73">
        <v>31</v>
      </c>
      <c r="G38"/>
    </row>
    <row r="39" spans="1:7" s="19" customFormat="1" ht="12.4">
      <c r="A39" s="51" t="s">
        <v>101</v>
      </c>
      <c r="B39" s="50" t="s">
        <v>130</v>
      </c>
      <c r="C39" s="52">
        <v>2.1</v>
      </c>
      <c r="D39" s="51" t="s">
        <v>149</v>
      </c>
      <c r="E39" s="52">
        <v>82.534543948323801</v>
      </c>
      <c r="F39" s="73">
        <v>32</v>
      </c>
      <c r="G39"/>
    </row>
    <row r="40" spans="1:7" s="19" customFormat="1" ht="12.4">
      <c r="A40" s="51" t="s">
        <v>96</v>
      </c>
      <c r="B40" s="50" t="s">
        <v>128</v>
      </c>
      <c r="C40" s="52">
        <v>1.6</v>
      </c>
      <c r="D40" s="51" t="s">
        <v>145</v>
      </c>
      <c r="E40" s="52">
        <v>82.297971656500835</v>
      </c>
      <c r="F40" s="73">
        <v>33</v>
      </c>
      <c r="G40"/>
    </row>
    <row r="41" spans="1:7" s="19" customFormat="1" ht="12.4">
      <c r="A41" s="51" t="s">
        <v>102</v>
      </c>
      <c r="B41" s="50" t="s">
        <v>142</v>
      </c>
      <c r="C41" s="52">
        <v>2</v>
      </c>
      <c r="D41" s="51" t="s">
        <v>146</v>
      </c>
      <c r="E41" s="52">
        <v>80.52251139807916</v>
      </c>
      <c r="F41" s="73">
        <v>34</v>
      </c>
      <c r="G41"/>
    </row>
    <row r="42" spans="1:7" s="19" customFormat="1" ht="12.4">
      <c r="A42" s="51" t="s">
        <v>89</v>
      </c>
      <c r="B42" s="50" t="s">
        <v>141</v>
      </c>
      <c r="C42" s="52">
        <v>2.2000000000000002</v>
      </c>
      <c r="D42" s="51" t="s">
        <v>146</v>
      </c>
      <c r="E42" s="52">
        <v>79.243131585176769</v>
      </c>
      <c r="F42" s="73">
        <v>35</v>
      </c>
      <c r="G42"/>
    </row>
    <row r="43" spans="1:7" s="19" customFormat="1" ht="12.4">
      <c r="A43" s="51"/>
      <c r="B43" s="50"/>
      <c r="C43" s="52"/>
      <c r="D43" s="51"/>
      <c r="E43" s="52"/>
      <c r="F43" s="73"/>
      <c r="G43"/>
    </row>
    <row r="44" spans="1:7" s="19" customFormat="1" ht="12.4">
      <c r="A44" s="89" t="s">
        <v>103</v>
      </c>
      <c r="B44" s="50" t="s">
        <v>144</v>
      </c>
      <c r="C44" s="52"/>
      <c r="D44" s="51" t="s">
        <v>144</v>
      </c>
      <c r="E44" s="52">
        <v>87.14</v>
      </c>
      <c r="F44" s="73"/>
      <c r="G44"/>
    </row>
    <row r="45" spans="1:7" s="19" customFormat="1" ht="12.4">
      <c r="A45" s="89" t="s">
        <v>104</v>
      </c>
      <c r="B45" s="50" t="s">
        <v>144</v>
      </c>
      <c r="C45" s="52"/>
      <c r="D45" s="51" t="s">
        <v>144</v>
      </c>
      <c r="E45" s="52">
        <v>79.242999999999995</v>
      </c>
      <c r="F45" s="73"/>
      <c r="G45"/>
    </row>
    <row r="46" spans="1:7" s="19" customFormat="1" ht="12.4">
      <c r="A46" s="89" t="s">
        <v>105</v>
      </c>
      <c r="B46" s="50" t="s">
        <v>144</v>
      </c>
      <c r="C46" s="52"/>
      <c r="D46" s="51" t="s">
        <v>144</v>
      </c>
      <c r="E46" s="52">
        <v>93.917000000000002</v>
      </c>
      <c r="F46" s="73"/>
      <c r="G46"/>
    </row>
    <row r="47" spans="1:7" s="19" customFormat="1" ht="12.4">
      <c r="A47" s="89" t="s">
        <v>106</v>
      </c>
      <c r="B47" s="67" t="s">
        <v>144</v>
      </c>
      <c r="C47" s="52"/>
      <c r="D47" s="51" t="s">
        <v>144</v>
      </c>
      <c r="E47" s="52">
        <v>2.2109999999999999</v>
      </c>
      <c r="F47" s="73"/>
      <c r="G47"/>
    </row>
    <row r="48" spans="1:7" s="19" customFormat="1" ht="12.4">
      <c r="A48" s="89" t="s">
        <v>107</v>
      </c>
      <c r="B48" s="50" t="s">
        <v>144</v>
      </c>
      <c r="C48" s="52"/>
      <c r="D48" s="51" t="s">
        <v>144</v>
      </c>
      <c r="E48" s="52">
        <v>4.1159999999999997</v>
      </c>
      <c r="F48" s="73"/>
      <c r="G48"/>
    </row>
    <row r="49" spans="1:7" s="19" customFormat="1" ht="12.4">
      <c r="A49" s="89" t="s">
        <v>108</v>
      </c>
      <c r="B49" s="50" t="s">
        <v>144</v>
      </c>
      <c r="C49" s="52"/>
      <c r="D49" s="51" t="s">
        <v>144</v>
      </c>
      <c r="E49" s="52">
        <v>2.9</v>
      </c>
      <c r="F49" s="73"/>
      <c r="G49"/>
    </row>
    <row r="50" spans="1:7" s="19" customFormat="1" ht="12.4">
      <c r="A50" s="89"/>
      <c r="B50" s="50"/>
      <c r="C50" s="52"/>
      <c r="D50" s="51"/>
      <c r="E50" s="52"/>
      <c r="F50" s="73"/>
      <c r="G50"/>
    </row>
    <row r="51" spans="1:7" s="19" customFormat="1" ht="12.4">
      <c r="A51" s="89"/>
      <c r="B51" s="50"/>
      <c r="C51" s="52"/>
      <c r="D51" s="51"/>
      <c r="E51" s="52"/>
      <c r="F51" s="73"/>
      <c r="G51"/>
    </row>
    <row r="52" spans="1:7" s="19" customFormat="1" ht="12.4">
      <c r="A52" s="89"/>
      <c r="B52" s="50"/>
      <c r="C52" s="52"/>
      <c r="D52" s="51"/>
      <c r="E52" s="52"/>
      <c r="F52" s="73"/>
      <c r="G52"/>
    </row>
    <row r="53" spans="1:7" s="19" customFormat="1" ht="12.4">
      <c r="A53" s="89"/>
      <c r="B53" s="3"/>
      <c r="C53" s="20"/>
      <c r="D53" s="25"/>
      <c r="E53" s="20"/>
      <c r="F53" s="74"/>
      <c r="G53"/>
    </row>
    <row r="54" spans="1:7" s="19" customFormat="1" ht="12.4">
      <c r="A54" s="89"/>
      <c r="B54" s="3"/>
      <c r="C54" s="20"/>
      <c r="D54" s="25"/>
      <c r="E54" s="20"/>
      <c r="F54" s="74"/>
      <c r="G54"/>
    </row>
    <row r="55" spans="1:7" s="19" customFormat="1" ht="11.25">
      <c r="A55" s="53"/>
      <c r="B55" s="3"/>
      <c r="C55" s="20"/>
      <c r="D55" s="25"/>
      <c r="E55" s="20"/>
      <c r="F55" s="74"/>
    </row>
    <row r="56" spans="1:7" s="19" customFormat="1" ht="11.25">
      <c r="A56" s="53"/>
      <c r="B56" s="3"/>
      <c r="C56" s="20"/>
      <c r="D56" s="25"/>
      <c r="E56" s="20"/>
      <c r="F56" s="74"/>
    </row>
    <row r="57" spans="1:7" s="19" customFormat="1" ht="11.25">
      <c r="A57" s="53"/>
      <c r="B57" s="3"/>
      <c r="C57" s="20"/>
      <c r="D57" s="25"/>
      <c r="E57" s="20"/>
      <c r="F57" s="74"/>
    </row>
    <row r="58" spans="1:7" s="19" customFormat="1" ht="11.25">
      <c r="A58" s="53"/>
      <c r="B58" s="3"/>
      <c r="C58" s="20"/>
      <c r="D58" s="25"/>
      <c r="E58" s="20"/>
      <c r="F58" s="74"/>
    </row>
    <row r="59" spans="1:7" s="19" customFormat="1" ht="11.25">
      <c r="A59" s="53"/>
      <c r="B59" s="3"/>
      <c r="C59" s="20"/>
      <c r="D59" s="25"/>
      <c r="E59" s="20"/>
      <c r="F59" s="74"/>
    </row>
    <row r="60" spans="1:7" s="19" customFormat="1" ht="11.25">
      <c r="A60" s="2"/>
      <c r="B60" s="3"/>
      <c r="C60" s="20"/>
      <c r="D60" s="25"/>
      <c r="E60" s="20"/>
      <c r="F60" s="74"/>
    </row>
    <row r="61" spans="1:7" s="19" customFormat="1" ht="11.25">
      <c r="A61" s="2"/>
      <c r="B61" s="3"/>
      <c r="C61" s="20"/>
      <c r="D61" s="25"/>
      <c r="E61" s="20"/>
      <c r="F61" s="74"/>
    </row>
    <row r="62" spans="1:7" s="19" customFormat="1" ht="11.25">
      <c r="A62" s="2"/>
      <c r="B62" s="3"/>
      <c r="C62" s="20"/>
      <c r="D62" s="25"/>
      <c r="E62" s="20"/>
      <c r="F62" s="74"/>
    </row>
    <row r="63" spans="1:7" s="19" customFormat="1" ht="11.25">
      <c r="A63" s="2"/>
      <c r="B63" s="3"/>
      <c r="C63" s="20"/>
      <c r="D63" s="25"/>
      <c r="E63" s="20"/>
      <c r="F63" s="74"/>
    </row>
    <row r="64" spans="1:7" s="19" customFormat="1" ht="11.25">
      <c r="A64" s="2"/>
      <c r="B64" s="3"/>
      <c r="C64" s="20"/>
      <c r="D64" s="25"/>
      <c r="E64" s="20"/>
      <c r="F64" s="74"/>
    </row>
    <row r="65" spans="1:6" s="19" customFormat="1" ht="11.25">
      <c r="A65" s="2"/>
      <c r="B65" s="3"/>
      <c r="C65" s="20"/>
      <c r="D65" s="25"/>
      <c r="E65" s="20"/>
      <c r="F65" s="74"/>
    </row>
    <row r="66" spans="1:6" s="19" customFormat="1" ht="11.25">
      <c r="A66" s="2"/>
      <c r="B66" s="3"/>
      <c r="C66" s="20"/>
      <c r="D66" s="25"/>
      <c r="E66" s="20"/>
      <c r="F66" s="74"/>
    </row>
    <row r="67" spans="1:6" s="19" customFormat="1" ht="11.25">
      <c r="A67" s="2"/>
      <c r="B67" s="3"/>
      <c r="C67" s="20"/>
      <c r="D67" s="25"/>
      <c r="E67" s="20"/>
      <c r="F67" s="74"/>
    </row>
    <row r="68" spans="1:6" s="19" customFormat="1" ht="11.25">
      <c r="A68" s="2"/>
      <c r="B68" s="3"/>
      <c r="C68" s="20"/>
      <c r="D68" s="25"/>
      <c r="E68" s="20"/>
      <c r="F68" s="74"/>
    </row>
    <row r="69" spans="1:6" s="19" customFormat="1" ht="11.25">
      <c r="A69" s="2"/>
      <c r="B69" s="3"/>
      <c r="C69" s="20"/>
      <c r="D69" s="25"/>
      <c r="E69" s="20"/>
      <c r="F69" s="74"/>
    </row>
    <row r="70" spans="1:6" s="19" customFormat="1" ht="11.25">
      <c r="A70" s="2"/>
      <c r="B70" s="3"/>
      <c r="C70" s="20"/>
      <c r="D70" s="25"/>
      <c r="E70" s="20"/>
      <c r="F70" s="74"/>
    </row>
    <row r="71" spans="1:6" s="19" customFormat="1" ht="11.25">
      <c r="A71" s="2"/>
      <c r="B71" s="3"/>
      <c r="C71" s="20"/>
      <c r="D71" s="25"/>
      <c r="E71" s="20"/>
      <c r="F71" s="74"/>
    </row>
    <row r="72" spans="1:6" s="19" customFormat="1" ht="11.25">
      <c r="A72" s="2"/>
      <c r="B72" s="3"/>
      <c r="C72" s="20"/>
      <c r="D72" s="25"/>
      <c r="E72" s="20"/>
      <c r="F72" s="74"/>
    </row>
    <row r="73" spans="1:6" s="19" customFormat="1" ht="11.25">
      <c r="A73" s="2"/>
      <c r="B73" s="3"/>
      <c r="C73" s="20"/>
      <c r="D73" s="25"/>
      <c r="E73" s="20"/>
      <c r="F73" s="74"/>
    </row>
    <row r="74" spans="1:6" s="19" customFormat="1" ht="11.25">
      <c r="A74" s="2"/>
      <c r="B74" s="3"/>
      <c r="C74" s="20"/>
      <c r="D74" s="25"/>
      <c r="E74" s="20"/>
      <c r="F74" s="74"/>
    </row>
    <row r="75" spans="1:6" s="19" customFormat="1" ht="11.25">
      <c r="A75" s="2"/>
      <c r="B75" s="3"/>
      <c r="C75" s="20"/>
      <c r="D75" s="25"/>
      <c r="E75" s="20"/>
      <c r="F75" s="74"/>
    </row>
    <row r="76" spans="1:6" s="19" customFormat="1" ht="11.25">
      <c r="A76" s="2"/>
      <c r="B76" s="3"/>
      <c r="C76" s="20"/>
      <c r="D76" s="25"/>
      <c r="E76" s="20"/>
      <c r="F76" s="74"/>
    </row>
    <row r="77" spans="1:6" s="19" customFormat="1" ht="11.25">
      <c r="A77" s="2"/>
      <c r="B77" s="3"/>
      <c r="C77" s="20"/>
      <c r="D77" s="25"/>
      <c r="E77" s="20"/>
      <c r="F77" s="74"/>
    </row>
    <row r="78" spans="1:6" s="19" customFormat="1" ht="11.25">
      <c r="A78" s="2"/>
      <c r="B78" s="3"/>
      <c r="C78" s="20"/>
      <c r="D78" s="25"/>
      <c r="E78" s="20"/>
      <c r="F78" s="74"/>
    </row>
    <row r="79" spans="1:6" s="19" customFormat="1" ht="11.25">
      <c r="A79" s="2"/>
      <c r="B79" s="3"/>
      <c r="C79" s="20"/>
      <c r="D79" s="25"/>
      <c r="E79" s="20"/>
      <c r="F79" s="74"/>
    </row>
    <row r="80" spans="1:6" s="19" customFormat="1" ht="11.25">
      <c r="A80" s="2"/>
      <c r="B80" s="3"/>
      <c r="C80" s="20"/>
      <c r="D80" s="25"/>
      <c r="E80" s="20"/>
      <c r="F80" s="74"/>
    </row>
    <row r="81" spans="1:6" s="19" customFormat="1" ht="11.25">
      <c r="A81" s="2"/>
      <c r="B81" s="3"/>
      <c r="C81" s="20"/>
      <c r="D81" s="25"/>
      <c r="E81" s="20"/>
      <c r="F81" s="74"/>
    </row>
    <row r="82" spans="1:6" s="19" customFormat="1" ht="11.25">
      <c r="A82" s="2"/>
      <c r="B82" s="3"/>
      <c r="C82" s="20"/>
      <c r="D82" s="25"/>
      <c r="E82" s="20"/>
      <c r="F82" s="74"/>
    </row>
    <row r="83" spans="1:6" s="19" customFormat="1" ht="11.25">
      <c r="A83" s="2"/>
      <c r="B83" s="3"/>
      <c r="C83" s="20"/>
      <c r="D83" s="25"/>
      <c r="E83" s="20"/>
      <c r="F83" s="74"/>
    </row>
    <row r="84" spans="1:6" s="19" customFormat="1" ht="11.25">
      <c r="A84" s="2"/>
      <c r="B84" s="3"/>
      <c r="C84" s="20"/>
      <c r="D84" s="25"/>
      <c r="E84" s="20"/>
      <c r="F84" s="74"/>
    </row>
    <row r="85" spans="1:6" s="19" customFormat="1" ht="11.25">
      <c r="A85" s="2"/>
      <c r="B85" s="3"/>
      <c r="C85" s="20"/>
      <c r="D85" s="25"/>
      <c r="E85" s="20"/>
      <c r="F85" s="74"/>
    </row>
    <row r="86" spans="1:6" s="19" customFormat="1" ht="11.25">
      <c r="A86" s="2"/>
      <c r="B86" s="3"/>
      <c r="C86" s="20"/>
      <c r="D86" s="25"/>
      <c r="E86" s="20"/>
      <c r="F86" s="74"/>
    </row>
    <row r="87" spans="1:6" s="19" customFormat="1" ht="11.25">
      <c r="A87" s="2"/>
      <c r="B87" s="3"/>
      <c r="C87" s="20"/>
      <c r="D87" s="25"/>
      <c r="E87" s="20"/>
      <c r="F87" s="74"/>
    </row>
    <row r="88" spans="1:6" s="19" customFormat="1" ht="11.25">
      <c r="A88" s="2"/>
      <c r="B88" s="3"/>
      <c r="C88" s="20"/>
      <c r="D88" s="25"/>
      <c r="E88" s="20"/>
      <c r="F88" s="74"/>
    </row>
    <row r="89" spans="1:6" s="19" customFormat="1" ht="11.25">
      <c r="A89" s="2"/>
      <c r="B89" s="3"/>
      <c r="C89" s="20"/>
      <c r="D89" s="25"/>
      <c r="E89" s="20"/>
      <c r="F89" s="74"/>
    </row>
    <row r="90" spans="1:6" s="19" customFormat="1" ht="11.25">
      <c r="A90" s="2"/>
      <c r="B90" s="3"/>
      <c r="C90" s="20"/>
      <c r="D90" s="25"/>
      <c r="E90" s="20"/>
      <c r="F90" s="74"/>
    </row>
    <row r="91" spans="1:6" s="19" customFormat="1" ht="11.25">
      <c r="A91" s="2"/>
      <c r="B91" s="3"/>
      <c r="C91" s="20"/>
      <c r="D91" s="25"/>
      <c r="E91" s="20"/>
      <c r="F91" s="74"/>
    </row>
    <row r="92" spans="1:6" s="19" customFormat="1" ht="11.25">
      <c r="A92" s="2"/>
      <c r="B92" s="3"/>
      <c r="C92" s="20"/>
      <c r="D92" s="25"/>
      <c r="E92" s="20"/>
      <c r="F92" s="74"/>
    </row>
    <row r="93" spans="1:6" s="19" customFormat="1" ht="11.25">
      <c r="A93" s="2"/>
      <c r="B93" s="3"/>
      <c r="C93" s="20"/>
      <c r="D93" s="3"/>
      <c r="E93" s="20"/>
      <c r="F93" s="74"/>
    </row>
    <row r="94" spans="1:6" s="19" customFormat="1" ht="11.25">
      <c r="A94" s="2"/>
      <c r="B94" s="3"/>
      <c r="C94" s="20"/>
      <c r="D94" s="3"/>
      <c r="E94" s="20"/>
      <c r="F94" s="74"/>
    </row>
    <row r="95" spans="1:6" s="19" customFormat="1" ht="11.25">
      <c r="A95" s="2"/>
      <c r="B95" s="3"/>
      <c r="C95" s="20"/>
      <c r="D95" s="3"/>
      <c r="E95" s="20"/>
      <c r="F95" s="74"/>
    </row>
    <row r="96" spans="1:6" s="19" customFormat="1" ht="11.25">
      <c r="A96" s="2"/>
      <c r="B96" s="3"/>
      <c r="C96" s="20"/>
      <c r="D96" s="3"/>
      <c r="E96" s="20"/>
      <c r="F96" s="74"/>
    </row>
    <row r="97" spans="1:6" s="19" customFormat="1" ht="11.25">
      <c r="A97" s="2"/>
      <c r="B97" s="3"/>
      <c r="C97" s="20"/>
      <c r="D97" s="3"/>
      <c r="E97" s="20"/>
      <c r="F97" s="74"/>
    </row>
    <row r="98" spans="1:6" s="19" customFormat="1" ht="11.25">
      <c r="A98" s="2"/>
      <c r="B98" s="3"/>
      <c r="C98" s="20"/>
      <c r="D98" s="3"/>
      <c r="E98" s="20"/>
      <c r="F98" s="74"/>
    </row>
    <row r="99" spans="1:6" s="19" customFormat="1" ht="11.25">
      <c r="A99" s="2"/>
      <c r="B99" s="3"/>
      <c r="C99" s="20"/>
      <c r="D99" s="3"/>
      <c r="E99" s="20"/>
      <c r="F99" s="74"/>
    </row>
    <row r="100" spans="1:6" s="19" customFormat="1" ht="11.25">
      <c r="A100" s="2"/>
      <c r="B100" s="3"/>
      <c r="C100" s="20"/>
      <c r="D100" s="3"/>
      <c r="E100" s="20"/>
      <c r="F100" s="74"/>
    </row>
    <row r="101" spans="1:6" s="19" customFormat="1" ht="11.25">
      <c r="A101" s="2"/>
      <c r="B101" s="3"/>
      <c r="C101" s="20"/>
      <c r="D101" s="3"/>
      <c r="E101" s="20"/>
      <c r="F101" s="74"/>
    </row>
    <row r="102" spans="1:6" s="19" customFormat="1" ht="11.25">
      <c r="A102" s="2"/>
      <c r="B102" s="3"/>
      <c r="C102" s="20"/>
      <c r="D102" s="3"/>
      <c r="E102" s="20"/>
      <c r="F102" s="74"/>
    </row>
    <row r="103" spans="1:6" s="19" customFormat="1" ht="11.25">
      <c r="A103" s="2"/>
      <c r="B103" s="3"/>
      <c r="C103" s="20"/>
      <c r="D103" s="3"/>
      <c r="E103" s="20"/>
      <c r="F103" s="74"/>
    </row>
    <row r="104" spans="1:6" s="19" customFormat="1" ht="11.25">
      <c r="A104" s="2"/>
      <c r="B104" s="3"/>
      <c r="C104" s="20"/>
      <c r="D104" s="3"/>
      <c r="E104" s="20"/>
      <c r="F104" s="74"/>
    </row>
    <row r="105" spans="1:6" s="19" customFormat="1" ht="11.25">
      <c r="A105" s="2"/>
      <c r="B105" s="3"/>
      <c r="C105" s="20"/>
      <c r="D105" s="3"/>
      <c r="E105" s="20"/>
      <c r="F105" s="74"/>
    </row>
    <row r="106" spans="1:6" s="19" customFormat="1" ht="11.25">
      <c r="A106" s="2"/>
      <c r="B106" s="3"/>
      <c r="C106" s="20"/>
      <c r="D106" s="3"/>
      <c r="E106" s="20"/>
      <c r="F106" s="74"/>
    </row>
    <row r="107" spans="1:6" s="19" customFormat="1" ht="11.25">
      <c r="A107" s="2"/>
      <c r="B107" s="3"/>
      <c r="C107" s="20"/>
      <c r="D107" s="3"/>
      <c r="E107" s="20"/>
      <c r="F107" s="74"/>
    </row>
    <row r="108" spans="1:6" s="19" customFormat="1" ht="11.25">
      <c r="A108" s="2"/>
      <c r="B108" s="3"/>
      <c r="C108" s="20"/>
      <c r="D108" s="3"/>
      <c r="E108" s="20"/>
      <c r="F108" s="74"/>
    </row>
    <row r="109" spans="1:6" s="19" customFormat="1" ht="11.25">
      <c r="A109" s="2"/>
      <c r="B109" s="3"/>
      <c r="C109" s="20"/>
      <c r="D109" s="3"/>
      <c r="E109" s="20"/>
      <c r="F109" s="74"/>
    </row>
    <row r="110" spans="1:6" s="19" customFormat="1" ht="11.25">
      <c r="A110" s="2"/>
      <c r="B110" s="3"/>
      <c r="C110" s="20"/>
      <c r="D110" s="3"/>
      <c r="E110" s="20"/>
      <c r="F110" s="74"/>
    </row>
    <row r="111" spans="1:6" s="19" customFormat="1" ht="11.25">
      <c r="A111" s="2"/>
      <c r="B111" s="3"/>
      <c r="C111" s="20"/>
      <c r="D111" s="3"/>
      <c r="E111" s="20"/>
      <c r="F111" s="74"/>
    </row>
    <row r="112" spans="1:6" s="19" customFormat="1" ht="11.25">
      <c r="A112" s="2"/>
      <c r="B112" s="3"/>
      <c r="C112" s="20"/>
      <c r="D112" s="3"/>
      <c r="E112" s="20"/>
      <c r="F112" s="74"/>
    </row>
    <row r="113" spans="1:6" s="19" customFormat="1" ht="11.25">
      <c r="A113" s="2"/>
      <c r="B113" s="3"/>
      <c r="C113" s="20"/>
      <c r="D113" s="3"/>
      <c r="E113" s="20"/>
      <c r="F113" s="74"/>
    </row>
    <row r="114" spans="1:6" s="19" customFormat="1" ht="11.25">
      <c r="A114" s="2"/>
      <c r="B114" s="3"/>
      <c r="C114" s="20"/>
      <c r="D114" s="3"/>
      <c r="E114" s="20"/>
      <c r="F114" s="74"/>
    </row>
    <row r="115" spans="1:6" s="19" customFormat="1" ht="11.25">
      <c r="A115" s="2"/>
      <c r="B115" s="3"/>
      <c r="C115" s="20"/>
      <c r="D115" s="3"/>
      <c r="E115" s="20"/>
      <c r="F115" s="16"/>
    </row>
    <row r="116" spans="1:6" s="19" customFormat="1" ht="11.25">
      <c r="A116" s="2"/>
      <c r="B116" s="3"/>
      <c r="C116" s="20"/>
      <c r="D116" s="3"/>
      <c r="E116" s="20"/>
      <c r="F116" s="16"/>
    </row>
    <row r="117" spans="1:6" s="19" customFormat="1" ht="11.25">
      <c r="A117" s="2"/>
      <c r="B117" s="3"/>
      <c r="C117" s="20"/>
      <c r="D117" s="3"/>
      <c r="E117" s="20"/>
      <c r="F117" s="16"/>
    </row>
    <row r="118" spans="1:6" s="19" customFormat="1" ht="11.25">
      <c r="A118" s="2"/>
      <c r="B118" s="3"/>
      <c r="C118" s="20"/>
      <c r="D118" s="3"/>
      <c r="E118" s="20"/>
      <c r="F118" s="16"/>
    </row>
    <row r="119" spans="1:6" s="19" customFormat="1" ht="11.25">
      <c r="A119" s="2"/>
      <c r="B119" s="3"/>
      <c r="C119" s="20"/>
      <c r="D119" s="3"/>
      <c r="E119" s="20"/>
      <c r="F119" s="16"/>
    </row>
    <row r="120" spans="1:6" s="19" customFormat="1" ht="11.25">
      <c r="A120" s="2"/>
      <c r="B120" s="3"/>
      <c r="C120" s="20"/>
      <c r="D120" s="3"/>
      <c r="E120" s="20"/>
      <c r="F120" s="16"/>
    </row>
    <row r="121" spans="1:6" s="19" customFormat="1" ht="11.25">
      <c r="A121" s="2"/>
      <c r="B121" s="3"/>
      <c r="C121" s="20"/>
      <c r="D121" s="3"/>
      <c r="E121" s="20"/>
      <c r="F121" s="16"/>
    </row>
    <row r="122" spans="1:6" s="19" customFormat="1" ht="11.25">
      <c r="A122" s="2"/>
      <c r="B122" s="3"/>
      <c r="C122" s="20"/>
      <c r="D122" s="3"/>
      <c r="E122" s="20"/>
      <c r="F122" s="16"/>
    </row>
    <row r="123" spans="1:6" s="19" customFormat="1" ht="11.25">
      <c r="A123" s="2"/>
      <c r="B123" s="3"/>
      <c r="C123" s="20"/>
      <c r="D123" s="3"/>
      <c r="E123" s="20"/>
      <c r="F123" s="16"/>
    </row>
    <row r="124" spans="1:6" s="19" customFormat="1" ht="11.25">
      <c r="A124" s="2"/>
      <c r="B124" s="3"/>
      <c r="C124" s="20"/>
      <c r="D124" s="3"/>
      <c r="E124" s="20"/>
      <c r="F124" s="16"/>
    </row>
    <row r="125" spans="1:6" s="19" customFormat="1" ht="11.25">
      <c r="A125" s="2"/>
      <c r="B125" s="3"/>
      <c r="C125" s="20"/>
      <c r="D125" s="3"/>
      <c r="E125" s="20"/>
      <c r="F125" s="16"/>
    </row>
    <row r="126" spans="1:6" s="19" customFormat="1" ht="11.25">
      <c r="A126" s="2"/>
      <c r="B126" s="3"/>
      <c r="C126" s="20"/>
      <c r="D126" s="3"/>
      <c r="E126" s="20"/>
      <c r="F126" s="16"/>
    </row>
    <row r="127" spans="1:6" s="19" customFormat="1" ht="11.25">
      <c r="A127" s="2"/>
      <c r="B127" s="3"/>
      <c r="C127" s="20"/>
      <c r="D127" s="3"/>
      <c r="E127" s="20"/>
      <c r="F127" s="16"/>
    </row>
    <row r="128" spans="1:6" s="19" customFormat="1" ht="11.25">
      <c r="A128" s="2"/>
      <c r="B128" s="3"/>
      <c r="C128" s="20"/>
      <c r="D128" s="3"/>
      <c r="E128" s="20"/>
      <c r="F128" s="16"/>
    </row>
    <row r="129" spans="1:6" s="19" customFormat="1" ht="11.25">
      <c r="A129" s="2"/>
      <c r="B129" s="3"/>
      <c r="C129" s="20"/>
      <c r="D129" s="3"/>
      <c r="E129" s="20"/>
      <c r="F129" s="16"/>
    </row>
    <row r="130" spans="1:6" s="19" customFormat="1" ht="11.25">
      <c r="A130" s="2"/>
      <c r="B130" s="3"/>
      <c r="C130" s="20"/>
      <c r="D130" s="3"/>
      <c r="E130" s="20"/>
      <c r="F130" s="16"/>
    </row>
    <row r="131" spans="1:6" s="19" customFormat="1" ht="11.25">
      <c r="A131" s="2"/>
      <c r="B131" s="3"/>
      <c r="C131" s="20"/>
      <c r="D131" s="3"/>
      <c r="E131" s="20"/>
      <c r="F131" s="16"/>
    </row>
    <row r="132" spans="1:6" s="19" customFormat="1" ht="11.25">
      <c r="A132" s="2"/>
      <c r="B132" s="3"/>
      <c r="C132" s="20"/>
      <c r="D132" s="3"/>
      <c r="E132" s="20"/>
      <c r="F132" s="16"/>
    </row>
    <row r="133" spans="1:6" s="19" customFormat="1" ht="11.25">
      <c r="A133" s="2"/>
      <c r="B133" s="3"/>
      <c r="C133" s="20"/>
      <c r="D133" s="3"/>
      <c r="E133" s="20"/>
      <c r="F133" s="16"/>
    </row>
    <row r="134" spans="1:6" s="19" customFormat="1" ht="11.25">
      <c r="A134" s="2"/>
      <c r="B134" s="3"/>
      <c r="C134" s="20"/>
      <c r="D134" s="3"/>
      <c r="E134" s="20"/>
      <c r="F134" s="16"/>
    </row>
    <row r="135" spans="1:6" s="19" customFormat="1" ht="11.25">
      <c r="A135" s="2"/>
      <c r="B135" s="3"/>
      <c r="C135" s="20"/>
      <c r="D135" s="3"/>
      <c r="E135" s="20"/>
      <c r="F135" s="16"/>
    </row>
    <row r="136" spans="1:6" s="19" customFormat="1" ht="11.25">
      <c r="A136" s="2"/>
      <c r="B136" s="3"/>
      <c r="C136" s="20"/>
      <c r="D136" s="3"/>
      <c r="E136" s="20"/>
      <c r="F136" s="16"/>
    </row>
    <row r="137" spans="1:6" s="19" customFormat="1" ht="11.25">
      <c r="A137" s="2"/>
      <c r="B137" s="3"/>
      <c r="C137" s="20"/>
      <c r="D137" s="3"/>
      <c r="E137" s="20"/>
      <c r="F137" s="16"/>
    </row>
    <row r="138" spans="1:6" s="19" customFormat="1" ht="11.25">
      <c r="A138" s="2"/>
      <c r="B138" s="3"/>
      <c r="C138" s="20"/>
      <c r="D138" s="3"/>
      <c r="E138" s="20"/>
      <c r="F138" s="16"/>
    </row>
    <row r="139" spans="1:6" s="19" customFormat="1" ht="11.25">
      <c r="A139" s="2"/>
      <c r="B139" s="3"/>
      <c r="C139" s="20"/>
      <c r="D139" s="3"/>
      <c r="E139" s="20"/>
      <c r="F139" s="16"/>
    </row>
    <row r="140" spans="1:6" s="19" customFormat="1" ht="11.25">
      <c r="A140" s="2"/>
      <c r="B140" s="3"/>
      <c r="C140" s="20"/>
      <c r="D140" s="3"/>
      <c r="E140" s="20"/>
      <c r="F140" s="16"/>
    </row>
    <row r="141" spans="1:6" s="19" customFormat="1" ht="11.25">
      <c r="A141" s="2"/>
      <c r="B141" s="3"/>
      <c r="C141" s="20"/>
      <c r="D141" s="3"/>
      <c r="E141" s="20"/>
      <c r="F141" s="16"/>
    </row>
    <row r="142" spans="1:6" s="19" customFormat="1" ht="11.25">
      <c r="A142" s="2"/>
      <c r="B142" s="3"/>
      <c r="C142" s="20"/>
      <c r="D142" s="3"/>
      <c r="E142" s="20"/>
      <c r="F142" s="16"/>
    </row>
    <row r="143" spans="1:6" s="19" customFormat="1" ht="11.25">
      <c r="A143" s="2"/>
      <c r="B143" s="3"/>
      <c r="C143" s="20"/>
      <c r="D143" s="3"/>
      <c r="E143" s="20"/>
      <c r="F143" s="16"/>
    </row>
    <row r="144" spans="1:6" s="19" customFormat="1" ht="11.25">
      <c r="A144" s="2"/>
      <c r="B144" s="3"/>
      <c r="C144" s="20"/>
      <c r="D144" s="3"/>
      <c r="E144" s="20"/>
      <c r="F144" s="16"/>
    </row>
    <row r="145" spans="1:6" s="19" customFormat="1" ht="11.25">
      <c r="A145" s="2"/>
      <c r="B145" s="3"/>
      <c r="C145" s="20"/>
      <c r="D145" s="3"/>
      <c r="E145" s="20"/>
      <c r="F145" s="16"/>
    </row>
    <row r="146" spans="1:6" s="19" customFormat="1" ht="11.25">
      <c r="A146" s="2"/>
      <c r="B146" s="3"/>
      <c r="C146" s="20"/>
      <c r="D146" s="3"/>
      <c r="E146" s="20"/>
      <c r="F146" s="16"/>
    </row>
    <row r="147" spans="1:6" s="19" customFormat="1" ht="11.25">
      <c r="A147" s="2"/>
      <c r="B147" s="3"/>
      <c r="C147" s="20"/>
      <c r="D147" s="3"/>
      <c r="E147" s="20"/>
      <c r="F147" s="16"/>
    </row>
    <row r="148" spans="1:6" s="19" customFormat="1" ht="11.25">
      <c r="A148" s="2"/>
      <c r="B148" s="3"/>
      <c r="C148" s="20"/>
      <c r="D148" s="3"/>
      <c r="E148" s="20"/>
      <c r="F148" s="16"/>
    </row>
    <row r="149" spans="1:6" s="19" customFormat="1" ht="11.25">
      <c r="A149" s="2"/>
      <c r="B149" s="3"/>
      <c r="C149" s="20"/>
      <c r="D149" s="3"/>
      <c r="E149" s="20"/>
      <c r="F149" s="16"/>
    </row>
    <row r="150" spans="1:6" s="19" customFormat="1" ht="11.25">
      <c r="A150" s="2"/>
      <c r="B150" s="3"/>
      <c r="C150" s="20"/>
      <c r="D150" s="3"/>
      <c r="E150" s="20"/>
      <c r="F150" s="16"/>
    </row>
    <row r="151" spans="1:6" s="19" customFormat="1" ht="11.25">
      <c r="A151" s="2"/>
      <c r="B151" s="3"/>
      <c r="C151" s="20"/>
      <c r="D151" s="3"/>
      <c r="E151" s="20"/>
      <c r="F151" s="16"/>
    </row>
    <row r="152" spans="1:6" s="19" customFormat="1" ht="11.25">
      <c r="A152" s="2"/>
      <c r="B152" s="3"/>
      <c r="C152" s="20"/>
      <c r="D152" s="3"/>
      <c r="E152" s="20"/>
      <c r="F152" s="16"/>
    </row>
    <row r="153" spans="1:6" s="19" customFormat="1" ht="11.25">
      <c r="A153" s="2"/>
      <c r="B153" s="3"/>
      <c r="C153" s="20"/>
      <c r="D153" s="3"/>
      <c r="E153" s="20"/>
      <c r="F153" s="16"/>
    </row>
    <row r="154" spans="1:6" s="19" customFormat="1" ht="11.25">
      <c r="A154" s="2"/>
      <c r="B154" s="3"/>
      <c r="C154" s="20"/>
      <c r="D154" s="3"/>
      <c r="E154" s="20"/>
      <c r="F154" s="16"/>
    </row>
    <row r="155" spans="1:6" s="19" customFormat="1" ht="11.25">
      <c r="A155" s="2"/>
      <c r="B155" s="3"/>
      <c r="C155" s="20"/>
      <c r="D155" s="3"/>
      <c r="E155" s="20"/>
      <c r="F155" s="16"/>
    </row>
    <row r="156" spans="1:6" s="19" customFormat="1" ht="11.25">
      <c r="A156" s="2"/>
      <c r="B156" s="3"/>
      <c r="C156" s="20"/>
      <c r="D156" s="3"/>
      <c r="E156" s="20"/>
      <c r="F156" s="16"/>
    </row>
    <row r="157" spans="1:6" s="19" customFormat="1" ht="11.25">
      <c r="A157" s="2"/>
      <c r="B157" s="3"/>
      <c r="C157" s="20"/>
      <c r="D157" s="3"/>
      <c r="E157" s="20"/>
      <c r="F157" s="16"/>
    </row>
    <row r="158" spans="1:6" s="19" customFormat="1" ht="11.25">
      <c r="A158" s="2"/>
      <c r="B158" s="3"/>
      <c r="C158" s="20"/>
      <c r="D158" s="3"/>
      <c r="E158" s="20"/>
      <c r="F158" s="16"/>
    </row>
    <row r="159" spans="1:6" s="19" customFormat="1" ht="11.25">
      <c r="A159" s="2"/>
      <c r="B159" s="3"/>
      <c r="C159" s="20"/>
      <c r="D159" s="3"/>
      <c r="E159" s="20"/>
      <c r="F159" s="16"/>
    </row>
    <row r="160" spans="1:6" s="19" customFormat="1" ht="11.25">
      <c r="A160" s="2"/>
      <c r="B160" s="3"/>
      <c r="C160" s="20"/>
      <c r="D160" s="3"/>
      <c r="E160" s="20"/>
      <c r="F160" s="16"/>
    </row>
    <row r="161" spans="1:6" s="19" customFormat="1" ht="11.25">
      <c r="A161" s="2"/>
      <c r="B161" s="3"/>
      <c r="C161" s="20"/>
      <c r="D161" s="3"/>
      <c r="E161" s="20"/>
      <c r="F161" s="16"/>
    </row>
    <row r="162" spans="1:6" s="19" customFormat="1" ht="11.25">
      <c r="A162" s="2"/>
      <c r="B162" s="3"/>
      <c r="C162" s="20"/>
      <c r="D162" s="3"/>
      <c r="E162" s="20"/>
      <c r="F162" s="16"/>
    </row>
    <row r="163" spans="1:6" s="19" customFormat="1" ht="11.25">
      <c r="A163" s="2"/>
      <c r="B163" s="3"/>
      <c r="C163" s="20"/>
      <c r="D163" s="3"/>
      <c r="E163" s="20"/>
      <c r="F163" s="16"/>
    </row>
    <row r="164" spans="1:6" s="19" customFormat="1" ht="11.25">
      <c r="A164" s="2"/>
      <c r="B164" s="3"/>
      <c r="C164" s="16"/>
      <c r="D164" s="3"/>
      <c r="E164" s="16"/>
      <c r="F164" s="16"/>
    </row>
    <row r="165" spans="1:6" s="19" customFormat="1" ht="11.25">
      <c r="A165" s="2"/>
      <c r="B165" s="3"/>
      <c r="C165" s="16"/>
      <c r="D165" s="3"/>
      <c r="E165" s="16"/>
      <c r="F165" s="16"/>
    </row>
    <row r="166" spans="1:6" s="19" customFormat="1" ht="11.25">
      <c r="A166" s="2"/>
      <c r="B166" s="3"/>
      <c r="C166" s="16"/>
      <c r="D166" s="3"/>
      <c r="E166" s="16"/>
      <c r="F166" s="16"/>
    </row>
    <row r="167" spans="1:6" s="19" customFormat="1" ht="11.25">
      <c r="A167" s="2"/>
      <c r="B167" s="3"/>
      <c r="C167" s="16"/>
      <c r="D167" s="3"/>
      <c r="E167" s="16"/>
      <c r="F167" s="16"/>
    </row>
    <row r="168" spans="1:6" s="19" customFormat="1" ht="11.25">
      <c r="A168" s="2"/>
      <c r="B168" s="3"/>
      <c r="C168" s="16"/>
      <c r="D168" s="3"/>
      <c r="E168" s="16"/>
      <c r="F168" s="16"/>
    </row>
    <row r="169" spans="1:6" s="19" customFormat="1" ht="11.25">
      <c r="A169" s="2"/>
      <c r="B169" s="3"/>
      <c r="C169" s="16"/>
      <c r="D169" s="3"/>
      <c r="E169" s="16"/>
      <c r="F169" s="16"/>
    </row>
    <row r="170" spans="1:6" s="19" customFormat="1" ht="11.25">
      <c r="A170" s="2"/>
      <c r="B170" s="3"/>
      <c r="C170" s="16"/>
      <c r="D170" s="3"/>
      <c r="E170" s="16"/>
      <c r="F170" s="16"/>
    </row>
    <row r="171" spans="1:6" s="19" customFormat="1" ht="11.25">
      <c r="A171" s="2"/>
      <c r="B171" s="3"/>
      <c r="C171" s="16"/>
      <c r="D171" s="3"/>
      <c r="E171" s="16"/>
      <c r="F171" s="16"/>
    </row>
    <row r="172" spans="1:6" s="19" customFormat="1" ht="11.25">
      <c r="A172" s="2"/>
      <c r="B172" s="3"/>
      <c r="C172" s="16"/>
      <c r="D172" s="3"/>
      <c r="E172" s="16"/>
      <c r="F172" s="16"/>
    </row>
    <row r="173" spans="1:6" s="19" customFormat="1" ht="11.25">
      <c r="A173" s="2"/>
      <c r="B173" s="3"/>
      <c r="C173" s="16"/>
      <c r="D173" s="3"/>
      <c r="E173" s="16"/>
      <c r="F173" s="16"/>
    </row>
    <row r="174" spans="1:6" s="19" customFormat="1" ht="11.25">
      <c r="A174" s="2"/>
      <c r="B174" s="3"/>
      <c r="C174" s="16"/>
      <c r="D174" s="3"/>
      <c r="E174" s="16"/>
      <c r="F174" s="16"/>
    </row>
    <row r="175" spans="1:6" s="19" customFormat="1" ht="11.25">
      <c r="A175" s="2"/>
      <c r="B175" s="3"/>
      <c r="C175" s="16"/>
      <c r="D175" s="3"/>
      <c r="E175" s="16"/>
      <c r="F175" s="16"/>
    </row>
    <row r="176" spans="1:6" s="19" customFormat="1" ht="11.25">
      <c r="A176" s="2"/>
      <c r="B176" s="3"/>
      <c r="C176" s="16"/>
      <c r="D176" s="3"/>
      <c r="E176" s="16"/>
      <c r="F176" s="16"/>
    </row>
    <row r="177" spans="1:6" s="19" customFormat="1" ht="11.25">
      <c r="A177" s="2"/>
      <c r="B177" s="3"/>
      <c r="C177" s="16"/>
      <c r="D177" s="3"/>
      <c r="E177" s="16"/>
      <c r="F177" s="16"/>
    </row>
    <row r="178" spans="1:6" s="19" customFormat="1" ht="11.25">
      <c r="A178" s="2"/>
      <c r="B178" s="3"/>
      <c r="C178" s="16"/>
      <c r="D178" s="3"/>
      <c r="E178" s="16"/>
      <c r="F178" s="16"/>
    </row>
    <row r="179" spans="1:6" s="19" customFormat="1" ht="11.25">
      <c r="A179" s="2"/>
      <c r="B179" s="3"/>
      <c r="C179" s="16"/>
      <c r="D179" s="3"/>
      <c r="E179" s="16"/>
      <c r="F179" s="16"/>
    </row>
    <row r="180" spans="1:6" s="19" customFormat="1" ht="11.25">
      <c r="A180" s="2"/>
      <c r="B180" s="3"/>
      <c r="C180" s="16"/>
      <c r="D180" s="3"/>
      <c r="E180" s="16"/>
      <c r="F180" s="16"/>
    </row>
    <row r="181" spans="1:6" s="19" customFormat="1" ht="11.25">
      <c r="A181" s="2"/>
      <c r="B181" s="3"/>
      <c r="C181" s="16"/>
      <c r="D181" s="3"/>
      <c r="E181" s="16"/>
      <c r="F181" s="16"/>
    </row>
    <row r="182" spans="1:6" s="19" customFormat="1" ht="11.25">
      <c r="A182" s="2"/>
      <c r="B182" s="3"/>
      <c r="C182" s="16"/>
      <c r="D182" s="3"/>
      <c r="E182" s="16"/>
      <c r="F182" s="16"/>
    </row>
    <row r="183" spans="1:6" s="19" customFormat="1" ht="11.25">
      <c r="A183" s="2"/>
      <c r="B183" s="3"/>
      <c r="C183" s="16"/>
      <c r="D183" s="3"/>
      <c r="E183" s="16"/>
      <c r="F183" s="16"/>
    </row>
    <row r="184" spans="1:6" s="19" customFormat="1" ht="11.25">
      <c r="A184" s="2"/>
      <c r="B184" s="3"/>
      <c r="C184" s="16"/>
      <c r="D184" s="3"/>
      <c r="E184" s="16"/>
      <c r="F184" s="16"/>
    </row>
    <row r="185" spans="1:6" s="19" customFormat="1" ht="11.25">
      <c r="A185" s="2"/>
      <c r="B185" s="3"/>
      <c r="C185" s="16"/>
      <c r="D185" s="3"/>
      <c r="E185" s="16"/>
      <c r="F185" s="16"/>
    </row>
    <row r="186" spans="1:6" s="7" customFormat="1">
      <c r="A186" s="5"/>
      <c r="B186" s="4"/>
      <c r="C186" s="13"/>
      <c r="D186" s="4"/>
      <c r="E186" s="13"/>
      <c r="F186" s="13"/>
    </row>
    <row r="187" spans="1:6" s="7" customFormat="1">
      <c r="A187" s="5"/>
      <c r="B187" s="4"/>
      <c r="C187" s="13"/>
      <c r="D187" s="4"/>
      <c r="E187" s="13"/>
      <c r="F187" s="13"/>
    </row>
    <row r="188" spans="1:6" s="7" customFormat="1">
      <c r="A188" s="5"/>
      <c r="B188" s="4"/>
      <c r="C188" s="13"/>
      <c r="D188" s="4"/>
      <c r="E188" s="13"/>
      <c r="F188" s="13"/>
    </row>
    <row r="189" spans="1:6" s="7" customFormat="1">
      <c r="A189" s="5"/>
      <c r="B189" s="4"/>
      <c r="C189" s="13"/>
      <c r="D189" s="4"/>
      <c r="E189" s="13"/>
      <c r="F189" s="13"/>
    </row>
    <row r="190" spans="1:6" s="7" customFormat="1">
      <c r="A190" s="5"/>
      <c r="B190" s="4"/>
      <c r="C190" s="13"/>
      <c r="D190" s="4"/>
      <c r="E190" s="13"/>
      <c r="F190" s="13"/>
    </row>
    <row r="191" spans="1:6" s="7" customFormat="1">
      <c r="A191" s="5"/>
      <c r="B191" s="4"/>
      <c r="C191" s="13"/>
      <c r="D191" s="4"/>
      <c r="E191" s="13"/>
      <c r="F191" s="13"/>
    </row>
    <row r="192" spans="1:6" s="7" customFormat="1">
      <c r="A192" s="5"/>
      <c r="B192" s="4"/>
      <c r="C192" s="13"/>
      <c r="D192" s="4"/>
      <c r="E192" s="13"/>
      <c r="F192" s="13"/>
    </row>
    <row r="193" spans="1:6" s="7" customFormat="1">
      <c r="A193" s="5"/>
      <c r="B193" s="4"/>
      <c r="C193" s="13"/>
      <c r="D193" s="4"/>
      <c r="E193" s="13"/>
      <c r="F193" s="13"/>
    </row>
    <row r="194" spans="1:6" s="7" customFormat="1">
      <c r="A194" s="5"/>
      <c r="B194" s="4"/>
      <c r="C194" s="13"/>
      <c r="D194" s="4"/>
      <c r="E194" s="13"/>
      <c r="F194" s="13"/>
    </row>
    <row r="195" spans="1:6" s="7" customFormat="1">
      <c r="A195" s="5"/>
      <c r="B195" s="4"/>
      <c r="C195" s="13"/>
      <c r="D195" s="4"/>
      <c r="E195" s="13"/>
      <c r="F195" s="13"/>
    </row>
    <row r="196" spans="1:6" s="7" customFormat="1">
      <c r="A196" s="5"/>
      <c r="B196" s="4"/>
      <c r="C196" s="13"/>
      <c r="D196" s="4"/>
      <c r="E196" s="13"/>
      <c r="F196" s="13"/>
    </row>
    <row r="197" spans="1:6" s="7" customFormat="1">
      <c r="A197" s="5"/>
      <c r="B197" s="4"/>
      <c r="C197" s="13"/>
      <c r="D197" s="4"/>
      <c r="E197" s="13"/>
      <c r="F197" s="13"/>
    </row>
    <row r="198" spans="1:6" s="7" customFormat="1">
      <c r="A198" s="5"/>
      <c r="B198" s="4"/>
      <c r="C198" s="13"/>
      <c r="D198" s="4"/>
      <c r="E198" s="13"/>
      <c r="F198" s="13"/>
    </row>
    <row r="199" spans="1:6" s="7" customFormat="1">
      <c r="A199" s="5"/>
      <c r="B199" s="4"/>
      <c r="C199" s="13"/>
      <c r="D199" s="4"/>
      <c r="E199" s="13"/>
      <c r="F199" s="13"/>
    </row>
    <row r="200" spans="1:6" s="7" customFormat="1">
      <c r="A200" s="5"/>
      <c r="B200" s="4"/>
      <c r="C200" s="13"/>
      <c r="D200" s="4"/>
      <c r="E200" s="13"/>
      <c r="F200" s="13"/>
    </row>
    <row r="201" spans="1:6" s="7" customFormat="1">
      <c r="A201" s="5"/>
      <c r="B201" s="4"/>
      <c r="C201" s="13"/>
      <c r="D201" s="4"/>
      <c r="E201" s="13"/>
      <c r="F201" s="13"/>
    </row>
    <row r="202" spans="1:6" s="7" customFormat="1">
      <c r="A202" s="5"/>
      <c r="B202" s="4"/>
      <c r="C202" s="13"/>
      <c r="D202" s="4"/>
      <c r="E202" s="13"/>
      <c r="F202" s="13"/>
    </row>
    <row r="203" spans="1:6" s="7" customFormat="1">
      <c r="A203" s="5"/>
      <c r="B203" s="4"/>
      <c r="C203" s="13"/>
      <c r="D203" s="4"/>
      <c r="E203" s="13"/>
      <c r="F203" s="13"/>
    </row>
    <row r="204" spans="1:6" s="7" customFormat="1">
      <c r="A204" s="5"/>
      <c r="B204" s="4"/>
      <c r="C204" s="13"/>
      <c r="D204" s="4"/>
      <c r="E204" s="13"/>
      <c r="F204" s="13"/>
    </row>
    <row r="205" spans="1:6" s="7" customFormat="1">
      <c r="A205" s="5"/>
      <c r="B205" s="4"/>
      <c r="C205" s="13"/>
      <c r="D205" s="4"/>
      <c r="E205" s="13"/>
      <c r="F205" s="13"/>
    </row>
    <row r="206" spans="1:6" s="7" customFormat="1">
      <c r="A206" s="5"/>
      <c r="B206" s="4"/>
      <c r="C206" s="13"/>
      <c r="D206" s="4"/>
      <c r="E206" s="13"/>
      <c r="F206" s="13"/>
    </row>
    <row r="207" spans="1:6" s="7" customFormat="1">
      <c r="A207" s="5"/>
      <c r="B207" s="4"/>
      <c r="C207" s="13"/>
      <c r="D207" s="4"/>
      <c r="E207" s="13"/>
      <c r="F207" s="13"/>
    </row>
    <row r="208" spans="1:6" s="7" customFormat="1">
      <c r="A208" s="5"/>
      <c r="B208" s="4"/>
      <c r="C208" s="13"/>
      <c r="D208" s="4"/>
      <c r="E208" s="13"/>
      <c r="F208" s="13"/>
    </row>
    <row r="209" spans="1:6" s="7" customFormat="1">
      <c r="A209" s="5"/>
      <c r="B209" s="4"/>
      <c r="C209" s="13"/>
      <c r="D209" s="4"/>
      <c r="E209" s="13"/>
      <c r="F209" s="13"/>
    </row>
    <row r="210" spans="1:6" s="7" customFormat="1">
      <c r="A210" s="5"/>
      <c r="B210" s="4"/>
      <c r="C210" s="13"/>
      <c r="D210" s="4"/>
      <c r="E210" s="13"/>
      <c r="F210" s="13"/>
    </row>
    <row r="211" spans="1:6" s="7" customFormat="1">
      <c r="A211" s="5"/>
      <c r="B211" s="4"/>
      <c r="C211" s="13"/>
      <c r="D211" s="4"/>
      <c r="E211" s="13"/>
      <c r="F211" s="13"/>
    </row>
    <row r="212" spans="1:6" s="7" customFormat="1">
      <c r="A212" s="5"/>
      <c r="B212" s="4"/>
      <c r="C212" s="13"/>
      <c r="D212" s="4"/>
      <c r="E212" s="13"/>
      <c r="F212" s="13"/>
    </row>
    <row r="213" spans="1:6" s="7" customFormat="1">
      <c r="A213" s="5"/>
      <c r="B213" s="4"/>
      <c r="C213" s="13"/>
      <c r="D213" s="4"/>
      <c r="E213" s="13"/>
      <c r="F213" s="13"/>
    </row>
    <row r="214" spans="1:6" s="7" customFormat="1">
      <c r="A214" s="5"/>
      <c r="B214" s="4"/>
      <c r="C214" s="13"/>
      <c r="D214" s="4"/>
      <c r="E214" s="13"/>
      <c r="F214" s="13"/>
    </row>
    <row r="215" spans="1:6" s="7" customFormat="1">
      <c r="A215" s="5"/>
      <c r="B215" s="4"/>
      <c r="C215" s="13"/>
      <c r="D215" s="4"/>
      <c r="E215" s="13"/>
      <c r="F215" s="13"/>
    </row>
    <row r="216" spans="1:6" s="7" customFormat="1">
      <c r="A216" s="5"/>
      <c r="B216" s="4"/>
      <c r="C216" s="13"/>
      <c r="D216" s="4"/>
      <c r="E216" s="13"/>
      <c r="F216" s="13"/>
    </row>
    <row r="217" spans="1:6" s="7" customFormat="1">
      <c r="A217" s="5"/>
      <c r="B217" s="4"/>
      <c r="C217" s="13"/>
      <c r="D217" s="4"/>
      <c r="E217" s="13"/>
      <c r="F217" s="13"/>
    </row>
    <row r="218" spans="1:6" s="7" customFormat="1">
      <c r="A218" s="5"/>
      <c r="B218" s="4"/>
      <c r="C218" s="13"/>
      <c r="D218" s="4"/>
      <c r="E218" s="13"/>
      <c r="F218" s="13"/>
    </row>
    <row r="219" spans="1:6" s="7" customFormat="1">
      <c r="A219" s="5"/>
      <c r="B219" s="4"/>
      <c r="C219" s="13"/>
      <c r="D219" s="4"/>
      <c r="E219" s="13"/>
      <c r="F219" s="13"/>
    </row>
    <row r="220" spans="1:6" s="7" customFormat="1">
      <c r="A220" s="5"/>
      <c r="B220" s="4"/>
      <c r="C220" s="13"/>
      <c r="D220" s="4"/>
      <c r="E220" s="13"/>
      <c r="F220" s="13"/>
    </row>
    <row r="221" spans="1:6" s="7" customFormat="1">
      <c r="A221" s="5"/>
      <c r="B221" s="4"/>
      <c r="C221" s="13"/>
      <c r="D221" s="4"/>
      <c r="E221" s="13"/>
      <c r="F221" s="13"/>
    </row>
    <row r="222" spans="1:6" s="7" customFormat="1">
      <c r="A222" s="5"/>
      <c r="B222" s="4"/>
      <c r="C222" s="13"/>
      <c r="D222" s="4"/>
      <c r="E222" s="13"/>
      <c r="F222" s="13"/>
    </row>
    <row r="223" spans="1:6" s="7" customFormat="1">
      <c r="A223" s="5"/>
      <c r="B223" s="4"/>
      <c r="C223" s="13"/>
      <c r="D223" s="4"/>
      <c r="E223" s="13"/>
      <c r="F223" s="13"/>
    </row>
    <row r="224" spans="1:6" s="7" customFormat="1">
      <c r="A224" s="5"/>
      <c r="B224" s="4"/>
      <c r="C224" s="13"/>
      <c r="D224" s="4"/>
      <c r="E224" s="13"/>
      <c r="F224" s="13"/>
    </row>
    <row r="225" spans="1:6" s="7" customFormat="1">
      <c r="A225" s="5"/>
      <c r="B225" s="4"/>
      <c r="C225" s="13"/>
      <c r="D225" s="4"/>
      <c r="E225" s="13"/>
      <c r="F225" s="13"/>
    </row>
    <row r="226" spans="1:6" s="7" customFormat="1">
      <c r="A226" s="5"/>
      <c r="B226" s="4"/>
      <c r="C226" s="13"/>
      <c r="D226" s="4"/>
      <c r="E226" s="13"/>
      <c r="F226" s="13"/>
    </row>
    <row r="227" spans="1:6" s="7" customFormat="1">
      <c r="A227" s="5"/>
      <c r="B227" s="4"/>
      <c r="C227" s="13"/>
      <c r="D227" s="4"/>
      <c r="E227" s="13"/>
      <c r="F227" s="13"/>
    </row>
    <row r="228" spans="1:6" s="7" customFormat="1">
      <c r="A228" s="5"/>
      <c r="B228" s="4"/>
      <c r="C228" s="13"/>
      <c r="D228" s="4"/>
      <c r="E228" s="13"/>
      <c r="F228" s="13"/>
    </row>
    <row r="229" spans="1:6" s="7" customFormat="1">
      <c r="A229" s="5"/>
      <c r="B229" s="4"/>
      <c r="C229" s="13"/>
      <c r="D229" s="4"/>
      <c r="E229" s="13"/>
      <c r="F229" s="13"/>
    </row>
    <row r="230" spans="1:6" s="7" customFormat="1">
      <c r="A230" s="5"/>
      <c r="B230" s="4"/>
      <c r="C230" s="13"/>
      <c r="D230" s="4"/>
      <c r="E230" s="13"/>
      <c r="F230" s="13"/>
    </row>
    <row r="231" spans="1:6" s="7" customFormat="1">
      <c r="A231" s="5"/>
      <c r="B231" s="4"/>
      <c r="C231" s="13"/>
      <c r="D231" s="4"/>
      <c r="E231" s="13"/>
      <c r="F231" s="13"/>
    </row>
    <row r="232" spans="1:6" s="7" customFormat="1">
      <c r="A232" s="5"/>
      <c r="B232" s="4"/>
      <c r="C232" s="13"/>
      <c r="D232" s="4"/>
      <c r="E232" s="13"/>
      <c r="F232" s="13"/>
    </row>
    <row r="233" spans="1:6" s="7" customFormat="1">
      <c r="A233" s="5"/>
      <c r="B233" s="4"/>
      <c r="C233" s="13"/>
      <c r="D233" s="4"/>
      <c r="E233" s="13"/>
      <c r="F233" s="13"/>
    </row>
    <row r="234" spans="1:6" s="7" customFormat="1">
      <c r="A234" s="5"/>
      <c r="B234" s="4"/>
      <c r="C234" s="13"/>
      <c r="D234" s="4"/>
      <c r="E234" s="13"/>
      <c r="F234" s="13"/>
    </row>
    <row r="235" spans="1:6" s="7" customFormat="1">
      <c r="A235" s="5"/>
      <c r="B235" s="4"/>
      <c r="C235" s="13"/>
      <c r="D235" s="4"/>
      <c r="E235" s="13"/>
      <c r="F235" s="13"/>
    </row>
    <row r="236" spans="1:6" s="7" customFormat="1">
      <c r="A236" s="5"/>
      <c r="B236" s="4"/>
      <c r="C236" s="13"/>
      <c r="D236" s="4"/>
      <c r="E236" s="13"/>
      <c r="F236" s="13"/>
    </row>
    <row r="237" spans="1:6" s="7" customFormat="1">
      <c r="A237" s="5"/>
      <c r="B237" s="4"/>
      <c r="C237" s="13"/>
      <c r="D237" s="4"/>
      <c r="E237" s="13"/>
      <c r="F237" s="13"/>
    </row>
    <row r="238" spans="1:6" s="7" customFormat="1">
      <c r="A238" s="5"/>
      <c r="B238" s="4"/>
      <c r="C238" s="13"/>
      <c r="D238" s="4"/>
      <c r="E238" s="13"/>
      <c r="F238" s="13"/>
    </row>
    <row r="239" spans="1:6" s="7" customFormat="1">
      <c r="A239" s="5"/>
      <c r="B239" s="4"/>
      <c r="C239" s="13"/>
      <c r="D239" s="4"/>
      <c r="E239" s="13"/>
      <c r="F239" s="13"/>
    </row>
    <row r="240" spans="1:6" s="7" customFormat="1">
      <c r="A240" s="5"/>
      <c r="B240" s="4"/>
      <c r="C240" s="13"/>
      <c r="D240" s="4"/>
      <c r="E240" s="13"/>
      <c r="F240" s="13"/>
    </row>
    <row r="241" spans="1:6" s="7" customFormat="1">
      <c r="A241" s="5"/>
      <c r="B241" s="4"/>
      <c r="C241" s="13"/>
      <c r="D241" s="4"/>
      <c r="E241" s="13"/>
      <c r="F241" s="13"/>
    </row>
    <row r="242" spans="1:6" s="7" customFormat="1">
      <c r="A242" s="5"/>
      <c r="B242" s="4"/>
      <c r="C242" s="13"/>
      <c r="D242" s="4"/>
      <c r="E242" s="13"/>
      <c r="F242" s="13"/>
    </row>
    <row r="243" spans="1:6" s="7" customFormat="1">
      <c r="A243" s="5"/>
      <c r="B243" s="4"/>
      <c r="C243" s="13"/>
      <c r="D243" s="4"/>
      <c r="E243" s="13"/>
      <c r="F243" s="13"/>
    </row>
    <row r="244" spans="1:6" s="7" customFormat="1">
      <c r="A244" s="5"/>
      <c r="B244" s="4"/>
      <c r="C244" s="13"/>
      <c r="D244" s="4"/>
      <c r="E244" s="13"/>
      <c r="F244" s="13"/>
    </row>
    <row r="245" spans="1:6" s="7" customFormat="1">
      <c r="A245" s="5"/>
      <c r="B245" s="4"/>
      <c r="C245" s="13"/>
      <c r="D245" s="4"/>
      <c r="E245" s="13"/>
      <c r="F245" s="13"/>
    </row>
    <row r="246" spans="1:6" s="7" customFormat="1">
      <c r="A246" s="5"/>
      <c r="B246" s="4"/>
      <c r="C246" s="13"/>
      <c r="D246" s="4"/>
      <c r="E246" s="13"/>
      <c r="F246" s="13"/>
    </row>
    <row r="247" spans="1:6" s="7" customFormat="1">
      <c r="A247" s="5"/>
      <c r="B247" s="4"/>
      <c r="C247" s="13"/>
      <c r="D247" s="4"/>
      <c r="E247" s="13"/>
      <c r="F247" s="13"/>
    </row>
    <row r="248" spans="1:6" s="7" customFormat="1">
      <c r="A248" s="5"/>
      <c r="B248" s="4"/>
      <c r="C248" s="13"/>
      <c r="D248" s="4"/>
      <c r="E248" s="13"/>
      <c r="F248" s="13"/>
    </row>
    <row r="249" spans="1:6" s="7" customFormat="1">
      <c r="A249" s="5"/>
      <c r="B249" s="4"/>
      <c r="C249" s="13"/>
      <c r="D249" s="4"/>
      <c r="E249" s="13"/>
      <c r="F249" s="13"/>
    </row>
    <row r="250" spans="1:6" s="7" customFormat="1">
      <c r="A250" s="5"/>
      <c r="B250" s="4"/>
      <c r="C250" s="13"/>
      <c r="D250" s="4"/>
      <c r="E250" s="13"/>
      <c r="F250" s="13"/>
    </row>
    <row r="251" spans="1:6" s="7" customFormat="1">
      <c r="A251" s="5"/>
      <c r="B251" s="4"/>
      <c r="C251" s="13"/>
      <c r="D251" s="4"/>
      <c r="E251" s="13"/>
      <c r="F251" s="13"/>
    </row>
    <row r="252" spans="1:6" s="7" customFormat="1">
      <c r="A252" s="5"/>
      <c r="B252" s="4"/>
      <c r="C252" s="13"/>
      <c r="D252" s="4"/>
      <c r="E252" s="13"/>
      <c r="F252" s="13"/>
    </row>
    <row r="253" spans="1:6" s="7" customFormat="1">
      <c r="A253" s="5"/>
      <c r="B253" s="4"/>
      <c r="C253" s="13"/>
      <c r="D253" s="4"/>
      <c r="E253" s="13"/>
      <c r="F253" s="13"/>
    </row>
    <row r="254" spans="1:6" s="7" customFormat="1">
      <c r="A254" s="5"/>
      <c r="B254" s="4"/>
      <c r="C254" s="13"/>
      <c r="D254" s="4"/>
      <c r="E254" s="13"/>
      <c r="F254" s="13"/>
    </row>
    <row r="255" spans="1:6" s="7" customFormat="1">
      <c r="A255" s="5"/>
      <c r="B255" s="4"/>
      <c r="C255" s="13"/>
      <c r="D255" s="4"/>
      <c r="E255" s="13"/>
      <c r="F255" s="13"/>
    </row>
    <row r="256" spans="1:6" s="7" customFormat="1">
      <c r="A256" s="5"/>
      <c r="B256" s="4"/>
      <c r="C256" s="13"/>
      <c r="D256" s="4"/>
      <c r="E256" s="13"/>
      <c r="F256" s="13"/>
    </row>
    <row r="257" spans="1:6" s="7" customFormat="1">
      <c r="A257" s="5"/>
      <c r="B257" s="4"/>
      <c r="C257" s="13"/>
      <c r="D257" s="4"/>
      <c r="E257" s="13"/>
      <c r="F257" s="13"/>
    </row>
    <row r="258" spans="1:6" s="7" customFormat="1">
      <c r="A258" s="5"/>
      <c r="B258" s="4"/>
      <c r="C258" s="13"/>
      <c r="D258" s="4"/>
      <c r="E258" s="13"/>
      <c r="F258" s="13"/>
    </row>
    <row r="259" spans="1:6" s="7" customFormat="1">
      <c r="A259" s="5"/>
      <c r="B259" s="4"/>
      <c r="C259" s="13"/>
      <c r="D259" s="4"/>
      <c r="E259" s="13"/>
      <c r="F259" s="13"/>
    </row>
    <row r="260" spans="1:6" s="7" customFormat="1">
      <c r="A260" s="5"/>
      <c r="B260" s="4"/>
      <c r="C260" s="13"/>
      <c r="D260" s="4"/>
      <c r="E260" s="13"/>
      <c r="F260" s="13"/>
    </row>
    <row r="261" spans="1:6" s="7" customFormat="1">
      <c r="A261" s="5"/>
      <c r="B261" s="4"/>
      <c r="C261" s="13"/>
      <c r="D261" s="4"/>
      <c r="E261" s="13"/>
      <c r="F261" s="13"/>
    </row>
    <row r="262" spans="1:6" s="7" customFormat="1">
      <c r="A262" s="5"/>
      <c r="B262" s="4"/>
      <c r="C262" s="13"/>
      <c r="D262" s="4"/>
      <c r="E262" s="13"/>
      <c r="F262" s="13"/>
    </row>
    <row r="263" spans="1:6" s="7" customFormat="1">
      <c r="A263" s="5"/>
      <c r="B263" s="4"/>
      <c r="C263" s="13"/>
      <c r="D263" s="4"/>
      <c r="E263" s="13"/>
      <c r="F263" s="13"/>
    </row>
    <row r="264" spans="1:6" s="7" customFormat="1">
      <c r="A264" s="5"/>
      <c r="B264" s="4"/>
      <c r="C264" s="13"/>
      <c r="D264" s="4"/>
      <c r="E264" s="13"/>
      <c r="F264" s="13"/>
    </row>
    <row r="265" spans="1:6" s="7" customFormat="1">
      <c r="A265" s="5"/>
      <c r="B265" s="4"/>
      <c r="C265" s="13"/>
      <c r="D265" s="4"/>
      <c r="E265" s="13"/>
      <c r="F265" s="13"/>
    </row>
    <row r="266" spans="1:6" s="7" customFormat="1">
      <c r="A266" s="5"/>
      <c r="B266" s="4"/>
      <c r="C266" s="13"/>
      <c r="D266" s="4"/>
      <c r="E266" s="13"/>
      <c r="F266" s="13"/>
    </row>
    <row r="267" spans="1:6" s="7" customFormat="1">
      <c r="A267" s="5"/>
      <c r="B267" s="4"/>
      <c r="C267" s="13"/>
      <c r="D267" s="4"/>
      <c r="E267" s="13"/>
      <c r="F267" s="13"/>
    </row>
    <row r="268" spans="1:6" s="7" customFormat="1">
      <c r="A268" s="5"/>
      <c r="B268" s="4"/>
      <c r="C268" s="13"/>
      <c r="D268" s="4"/>
      <c r="E268" s="13"/>
      <c r="F268" s="13"/>
    </row>
    <row r="269" spans="1:6" s="7" customFormat="1">
      <c r="A269" s="5"/>
      <c r="B269" s="4"/>
      <c r="C269" s="13"/>
      <c r="D269" s="4"/>
      <c r="E269" s="13"/>
      <c r="F269" s="13"/>
    </row>
    <row r="270" spans="1:6" s="7" customFormat="1">
      <c r="A270" s="5"/>
      <c r="B270" s="4"/>
      <c r="C270" s="13"/>
      <c r="D270" s="4"/>
      <c r="E270" s="13"/>
      <c r="F270" s="13"/>
    </row>
    <row r="271" spans="1:6" s="7" customFormat="1">
      <c r="A271" s="5"/>
      <c r="B271" s="4"/>
      <c r="C271" s="13"/>
      <c r="D271" s="4"/>
      <c r="E271" s="13"/>
      <c r="F271" s="13"/>
    </row>
    <row r="272" spans="1:6" s="7" customFormat="1">
      <c r="A272" s="5"/>
      <c r="B272" s="4"/>
      <c r="C272" s="13"/>
      <c r="D272" s="4"/>
      <c r="E272" s="13"/>
      <c r="F272" s="13"/>
    </row>
    <row r="273" spans="1:6" s="7" customFormat="1">
      <c r="A273" s="5"/>
      <c r="B273" s="4"/>
      <c r="C273" s="13"/>
      <c r="D273" s="4"/>
      <c r="E273" s="13"/>
      <c r="F273" s="13"/>
    </row>
    <row r="274" spans="1:6" s="7" customFormat="1">
      <c r="A274" s="5"/>
      <c r="B274" s="4"/>
      <c r="C274" s="13"/>
      <c r="D274" s="4"/>
      <c r="E274" s="13"/>
      <c r="F274" s="13"/>
    </row>
    <row r="275" spans="1:6" s="7" customFormat="1">
      <c r="A275" s="5"/>
      <c r="B275" s="4"/>
      <c r="C275" s="13"/>
      <c r="D275" s="4"/>
      <c r="E275" s="13"/>
      <c r="F275" s="13"/>
    </row>
    <row r="276" spans="1:6" s="7" customFormat="1">
      <c r="A276" s="5"/>
      <c r="B276" s="4"/>
      <c r="C276" s="13"/>
      <c r="D276" s="4"/>
      <c r="E276" s="13"/>
      <c r="F276" s="13"/>
    </row>
    <row r="277" spans="1:6" s="7" customFormat="1">
      <c r="A277" s="5"/>
      <c r="B277" s="4"/>
      <c r="C277" s="13"/>
      <c r="D277" s="4"/>
      <c r="E277" s="13"/>
      <c r="F277" s="13"/>
    </row>
    <row r="278" spans="1:6" s="7" customFormat="1">
      <c r="A278" s="5"/>
      <c r="B278" s="4"/>
      <c r="C278" s="13"/>
      <c r="D278" s="4"/>
      <c r="E278" s="13"/>
      <c r="F278" s="13"/>
    </row>
    <row r="279" spans="1:6" s="7" customFormat="1">
      <c r="A279" s="5"/>
      <c r="B279" s="4"/>
      <c r="C279" s="13"/>
      <c r="D279" s="4"/>
      <c r="E279" s="13"/>
      <c r="F279" s="13"/>
    </row>
    <row r="280" spans="1:6" s="7" customFormat="1">
      <c r="A280" s="5"/>
      <c r="B280" s="4"/>
      <c r="C280" s="13"/>
      <c r="D280" s="4"/>
      <c r="E280" s="13"/>
      <c r="F280" s="13"/>
    </row>
    <row r="281" spans="1:6" s="7" customFormat="1">
      <c r="A281" s="5"/>
      <c r="B281" s="4"/>
      <c r="C281" s="13"/>
      <c r="D281" s="4"/>
      <c r="E281" s="13"/>
      <c r="F281" s="13"/>
    </row>
    <row r="282" spans="1:6" s="7" customFormat="1">
      <c r="A282" s="5"/>
      <c r="B282" s="4"/>
      <c r="C282" s="13"/>
      <c r="D282" s="4"/>
      <c r="E282" s="13"/>
      <c r="F282" s="13"/>
    </row>
    <row r="283" spans="1:6" s="7" customFormat="1">
      <c r="A283" s="5"/>
      <c r="B283" s="4"/>
      <c r="C283" s="13"/>
      <c r="D283" s="4"/>
      <c r="E283" s="13"/>
      <c r="F283" s="13"/>
    </row>
    <row r="284" spans="1:6" s="7" customFormat="1">
      <c r="A284" s="5"/>
      <c r="B284" s="4"/>
      <c r="C284" s="13"/>
      <c r="D284" s="4"/>
      <c r="E284" s="13"/>
      <c r="F284" s="13"/>
    </row>
    <row r="285" spans="1:6" s="7" customFormat="1">
      <c r="A285" s="5"/>
      <c r="B285" s="4"/>
      <c r="C285" s="13"/>
      <c r="D285" s="4"/>
      <c r="E285" s="13"/>
      <c r="F285" s="13"/>
    </row>
    <row r="286" spans="1:6" s="7" customFormat="1">
      <c r="A286" s="5"/>
      <c r="B286" s="4"/>
      <c r="C286" s="13"/>
      <c r="D286" s="4"/>
      <c r="E286" s="13"/>
      <c r="F286" s="13"/>
    </row>
    <row r="287" spans="1:6" s="7" customFormat="1">
      <c r="A287" s="5"/>
      <c r="B287" s="4"/>
      <c r="C287" s="13"/>
      <c r="D287" s="4"/>
      <c r="E287" s="13"/>
      <c r="F287" s="13"/>
    </row>
    <row r="288" spans="1:6" s="7" customFormat="1">
      <c r="A288" s="5"/>
      <c r="B288" s="4"/>
      <c r="C288" s="13"/>
      <c r="D288" s="4"/>
      <c r="E288" s="13"/>
      <c r="F288" s="13"/>
    </row>
  </sheetData>
  <phoneticPr fontId="10" type="noConversion"/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88"/>
  <sheetViews>
    <sheetView zoomScaleNormal="100" workbookViewId="0">
      <pane ySplit="7" topLeftCell="A8" activePane="bottomLeft" state="frozen"/>
      <selection activeCell="N93" sqref="N93"/>
      <selection pane="bottomLeft"/>
    </sheetView>
  </sheetViews>
  <sheetFormatPr defaultRowHeight="12.75"/>
  <cols>
    <col min="1" max="1" width="25.640625" style="5" customWidth="1" collapsed="1"/>
    <col min="2" max="2" width="25.640625" style="4" customWidth="1" collapsed="1"/>
    <col min="3" max="3" width="10.140625" style="13" customWidth="1" collapsed="1"/>
    <col min="4" max="4" width="13.140625" style="4" customWidth="1" collapsed="1"/>
    <col min="5" max="5" width="8.140625" style="13" customWidth="1" collapsed="1"/>
    <col min="6" max="6" width="11.640625" style="13" customWidth="1" collapsed="1"/>
  </cols>
  <sheetData>
    <row r="1" spans="1:7" ht="13.5">
      <c r="A1" s="17" t="s">
        <v>242</v>
      </c>
      <c r="B1" s="1"/>
      <c r="C1" s="14"/>
      <c r="D1" s="1"/>
      <c r="E1" s="76"/>
      <c r="F1" s="76"/>
    </row>
    <row r="2" spans="1:7" s="7" customFormat="1" ht="13.15">
      <c r="A2" s="18" t="str">
        <f>'General Info'!G7</f>
        <v>Ostrander/Bolan loam</v>
      </c>
      <c r="B2" s="6"/>
      <c r="C2" s="15"/>
      <c r="D2" s="6"/>
      <c r="E2" s="77"/>
      <c r="F2" s="77"/>
    </row>
    <row r="3" spans="1:7" s="7" customFormat="1" ht="13.15">
      <c r="A3" s="8" t="s">
        <v>2</v>
      </c>
      <c r="B3" s="26" t="s">
        <v>11</v>
      </c>
      <c r="C3" s="78"/>
      <c r="D3" s="11"/>
      <c r="E3" s="77"/>
      <c r="F3" s="77"/>
    </row>
    <row r="4" spans="1:7" s="7" customFormat="1" ht="13.15">
      <c r="A4" s="8" t="s">
        <v>3</v>
      </c>
      <c r="B4" s="9">
        <f>'General Info'!H7</f>
        <v>44693</v>
      </c>
      <c r="C4" s="79"/>
      <c r="D4" s="9"/>
      <c r="E4" s="77"/>
      <c r="F4" s="77"/>
    </row>
    <row r="5" spans="1:7" s="7" customFormat="1" ht="13.15">
      <c r="A5" s="8" t="s">
        <v>4</v>
      </c>
      <c r="B5" s="9">
        <f>'General Info'!I7</f>
        <v>44845</v>
      </c>
      <c r="C5" s="79"/>
      <c r="D5" s="9"/>
      <c r="E5" s="77"/>
      <c r="F5" s="77"/>
    </row>
    <row r="6" spans="1:7">
      <c r="A6" s="21"/>
      <c r="B6" s="21"/>
      <c r="C6" s="21"/>
      <c r="D6" s="21"/>
      <c r="E6" s="22"/>
      <c r="F6" s="22"/>
    </row>
    <row r="7" spans="1:7" ht="40.5" customHeight="1">
      <c r="A7" s="10" t="s">
        <v>72</v>
      </c>
      <c r="B7" s="10" t="s">
        <v>0</v>
      </c>
      <c r="C7" s="75" t="s">
        <v>8</v>
      </c>
      <c r="D7" s="12" t="s">
        <v>9</v>
      </c>
      <c r="E7" s="12" t="s">
        <v>1</v>
      </c>
      <c r="F7" s="75" t="s">
        <v>16</v>
      </c>
    </row>
    <row r="8" spans="1:7" s="19" customFormat="1" ht="12.4" customHeight="1">
      <c r="A8" s="51" t="s">
        <v>88</v>
      </c>
      <c r="B8" s="50" t="s">
        <v>150</v>
      </c>
      <c r="C8" s="52">
        <v>2.5</v>
      </c>
      <c r="D8" s="51" t="s">
        <v>145</v>
      </c>
      <c r="E8" s="52">
        <v>96.291826517502045</v>
      </c>
      <c r="F8" s="73">
        <v>1</v>
      </c>
      <c r="G8"/>
    </row>
    <row r="9" spans="1:7" s="19" customFormat="1" ht="12.4">
      <c r="A9" s="51" t="s">
        <v>93</v>
      </c>
      <c r="B9" s="50" t="s">
        <v>157</v>
      </c>
      <c r="C9" s="52">
        <v>2.5</v>
      </c>
      <c r="D9" s="51" t="s">
        <v>145</v>
      </c>
      <c r="E9" s="52">
        <v>94.100064058786884</v>
      </c>
      <c r="F9" s="73">
        <v>2</v>
      </c>
      <c r="G9"/>
    </row>
    <row r="10" spans="1:7" s="19" customFormat="1" ht="12.4">
      <c r="A10" s="51" t="s">
        <v>89</v>
      </c>
      <c r="B10" s="50" t="s">
        <v>174</v>
      </c>
      <c r="C10" s="52">
        <v>2.2999999999999998</v>
      </c>
      <c r="D10" s="51" t="s">
        <v>146</v>
      </c>
      <c r="E10" s="52">
        <v>91.355881502377756</v>
      </c>
      <c r="F10" s="73">
        <v>3</v>
      </c>
      <c r="G10"/>
    </row>
    <row r="11" spans="1:7" s="19" customFormat="1" ht="12.4">
      <c r="A11" s="51" t="s">
        <v>96</v>
      </c>
      <c r="B11" s="50" t="s">
        <v>162</v>
      </c>
      <c r="C11" s="52">
        <v>2.7</v>
      </c>
      <c r="D11" s="51" t="s">
        <v>145</v>
      </c>
      <c r="E11" s="52">
        <v>91.14980894225009</v>
      </c>
      <c r="F11" s="73">
        <v>4</v>
      </c>
      <c r="G11"/>
    </row>
    <row r="12" spans="1:7" s="19" customFormat="1" ht="12.4">
      <c r="A12" s="51" t="s">
        <v>90</v>
      </c>
      <c r="B12" s="50" t="s">
        <v>163</v>
      </c>
      <c r="C12" s="52">
        <v>2.6</v>
      </c>
      <c r="D12" s="51" t="s">
        <v>145</v>
      </c>
      <c r="E12" s="52">
        <v>89.292900180882924</v>
      </c>
      <c r="F12" s="73">
        <v>5</v>
      </c>
      <c r="G12"/>
    </row>
    <row r="13" spans="1:7" s="19" customFormat="1" ht="12.4">
      <c r="A13" s="51" t="s">
        <v>95</v>
      </c>
      <c r="B13" s="50" t="s">
        <v>158</v>
      </c>
      <c r="C13" s="52">
        <v>2.2999999999999998</v>
      </c>
      <c r="D13" s="51" t="s">
        <v>145</v>
      </c>
      <c r="E13" s="52">
        <v>89.049735812326915</v>
      </c>
      <c r="F13" s="73">
        <v>6</v>
      </c>
      <c r="G13"/>
    </row>
    <row r="14" spans="1:7" s="19" customFormat="1" ht="12.4">
      <c r="A14" s="51" t="s">
        <v>96</v>
      </c>
      <c r="B14" s="50" t="s">
        <v>177</v>
      </c>
      <c r="C14" s="52">
        <v>2.5</v>
      </c>
      <c r="D14" s="51" t="s">
        <v>145</v>
      </c>
      <c r="E14" s="52">
        <v>88.782851143332792</v>
      </c>
      <c r="F14" s="73">
        <v>7</v>
      </c>
      <c r="G14"/>
    </row>
    <row r="15" spans="1:7" s="19" customFormat="1" ht="12.4">
      <c r="A15" s="51" t="s">
        <v>95</v>
      </c>
      <c r="B15" s="50" t="s">
        <v>166</v>
      </c>
      <c r="C15" s="52">
        <v>2.4</v>
      </c>
      <c r="D15" s="51" t="s">
        <v>145</v>
      </c>
      <c r="E15" s="52">
        <v>88.47910689122287</v>
      </c>
      <c r="F15" s="73">
        <v>8</v>
      </c>
      <c r="G15"/>
    </row>
    <row r="16" spans="1:7" s="19" customFormat="1" ht="12.4">
      <c r="A16" s="51" t="s">
        <v>91</v>
      </c>
      <c r="B16" s="50" t="s">
        <v>151</v>
      </c>
      <c r="C16" s="52">
        <v>2.7</v>
      </c>
      <c r="D16" s="51" t="s">
        <v>147</v>
      </c>
      <c r="E16" s="52">
        <v>88.378268115537452</v>
      </c>
      <c r="F16" s="73">
        <v>9</v>
      </c>
      <c r="G16"/>
    </row>
    <row r="17" spans="1:7" s="19" customFormat="1" ht="12.4">
      <c r="A17" s="51" t="s">
        <v>89</v>
      </c>
      <c r="B17" s="50" t="s">
        <v>181</v>
      </c>
      <c r="C17" s="52">
        <v>2.4</v>
      </c>
      <c r="D17" s="51" t="s">
        <v>146</v>
      </c>
      <c r="E17" s="52">
        <v>87.624654358035215</v>
      </c>
      <c r="F17" s="73">
        <v>10</v>
      </c>
      <c r="G17"/>
    </row>
    <row r="18" spans="1:7" s="19" customFormat="1" ht="12.4">
      <c r="A18" s="51" t="s">
        <v>99</v>
      </c>
      <c r="B18" s="50" t="s">
        <v>161</v>
      </c>
      <c r="C18" s="52">
        <v>2.2000000000000002</v>
      </c>
      <c r="D18" s="51" t="s">
        <v>149</v>
      </c>
      <c r="E18" s="52">
        <v>87.496235420324666</v>
      </c>
      <c r="F18" s="73">
        <v>11</v>
      </c>
      <c r="G18"/>
    </row>
    <row r="19" spans="1:7" s="19" customFormat="1" ht="12.4">
      <c r="A19" s="51" t="s">
        <v>96</v>
      </c>
      <c r="B19" s="67" t="s">
        <v>171</v>
      </c>
      <c r="C19" s="52">
        <v>2.6</v>
      </c>
      <c r="D19" s="51" t="s">
        <v>145</v>
      </c>
      <c r="E19" s="52">
        <v>87.208331265448564</v>
      </c>
      <c r="F19" s="73">
        <v>12</v>
      </c>
      <c r="G19"/>
    </row>
    <row r="20" spans="1:7" s="19" customFormat="1" ht="12.4">
      <c r="A20" s="51" t="s">
        <v>93</v>
      </c>
      <c r="B20" s="50" t="s">
        <v>165</v>
      </c>
      <c r="C20" s="52">
        <v>2.5</v>
      </c>
      <c r="D20" s="51" t="s">
        <v>145</v>
      </c>
      <c r="E20" s="52">
        <v>87.139275672620172</v>
      </c>
      <c r="F20" s="73">
        <v>13</v>
      </c>
      <c r="G20"/>
    </row>
    <row r="21" spans="1:7" s="19" customFormat="1" ht="12.4">
      <c r="A21" s="51" t="s">
        <v>95</v>
      </c>
      <c r="B21" s="50" t="s">
        <v>176</v>
      </c>
      <c r="C21" s="52">
        <v>2.6</v>
      </c>
      <c r="D21" s="51" t="s">
        <v>145</v>
      </c>
      <c r="E21" s="52">
        <v>87.041371089118755</v>
      </c>
      <c r="F21" s="73">
        <v>14</v>
      </c>
      <c r="G21"/>
    </row>
    <row r="22" spans="1:7" s="19" customFormat="1" ht="12.4">
      <c r="A22" s="51" t="s">
        <v>260</v>
      </c>
      <c r="B22" s="50" t="s">
        <v>168</v>
      </c>
      <c r="C22" s="52">
        <v>2.6</v>
      </c>
      <c r="D22" s="51" t="s">
        <v>146</v>
      </c>
      <c r="E22" s="52">
        <v>86.62617034448175</v>
      </c>
      <c r="F22" s="73">
        <v>15</v>
      </c>
      <c r="G22"/>
    </row>
    <row r="23" spans="1:7" s="19" customFormat="1" ht="12.4">
      <c r="A23" s="51" t="s">
        <v>94</v>
      </c>
      <c r="B23" s="50" t="s">
        <v>172</v>
      </c>
      <c r="C23" s="52">
        <v>2.2999999999999998</v>
      </c>
      <c r="D23" s="51" t="s">
        <v>145</v>
      </c>
      <c r="E23" s="52">
        <v>86.614196783361962</v>
      </c>
      <c r="F23" s="73">
        <v>16</v>
      </c>
      <c r="G23"/>
    </row>
    <row r="24" spans="1:7" s="19" customFormat="1" ht="12.4">
      <c r="A24" s="51" t="s">
        <v>95</v>
      </c>
      <c r="B24" s="50" t="s">
        <v>160</v>
      </c>
      <c r="C24" s="52">
        <v>2.5</v>
      </c>
      <c r="D24" s="51" t="s">
        <v>145</v>
      </c>
      <c r="E24" s="52">
        <v>86.451693485620567</v>
      </c>
      <c r="F24" s="73">
        <v>17</v>
      </c>
      <c r="G24"/>
    </row>
    <row r="25" spans="1:7" s="19" customFormat="1" ht="12.4">
      <c r="A25" s="51" t="s">
        <v>91</v>
      </c>
      <c r="B25" s="50" t="s">
        <v>180</v>
      </c>
      <c r="C25" s="52">
        <v>2.2999999999999998</v>
      </c>
      <c r="D25" s="51" t="s">
        <v>147</v>
      </c>
      <c r="E25" s="52">
        <v>85.853013412658953</v>
      </c>
      <c r="F25" s="73">
        <v>18</v>
      </c>
      <c r="G25"/>
    </row>
    <row r="26" spans="1:7" s="19" customFormat="1" ht="12.4">
      <c r="A26" s="51" t="s">
        <v>98</v>
      </c>
      <c r="B26" s="50" t="s">
        <v>156</v>
      </c>
      <c r="C26" s="52">
        <v>2.6</v>
      </c>
      <c r="D26" s="51" t="s">
        <v>149</v>
      </c>
      <c r="E26" s="52">
        <v>85.71584027609903</v>
      </c>
      <c r="F26" s="73">
        <v>19</v>
      </c>
      <c r="G26"/>
    </row>
    <row r="27" spans="1:7" s="19" customFormat="1" ht="12.4">
      <c r="A27" s="51" t="s">
        <v>101</v>
      </c>
      <c r="B27" s="50" t="s">
        <v>175</v>
      </c>
      <c r="C27" s="52">
        <v>2.2999999999999998</v>
      </c>
      <c r="D27" s="51" t="s">
        <v>149</v>
      </c>
      <c r="E27" s="52">
        <v>85.712452888463744</v>
      </c>
      <c r="F27" s="73">
        <v>20</v>
      </c>
      <c r="G27"/>
    </row>
    <row r="28" spans="1:7" s="19" customFormat="1" ht="12.4">
      <c r="A28" s="51" t="s">
        <v>90</v>
      </c>
      <c r="B28" s="50" t="s">
        <v>159</v>
      </c>
      <c r="C28" s="52">
        <v>2.2999999999999998</v>
      </c>
      <c r="D28" s="51" t="s">
        <v>145</v>
      </c>
      <c r="E28" s="52">
        <v>85.644784335815956</v>
      </c>
      <c r="F28" s="73">
        <v>21</v>
      </c>
      <c r="G28"/>
    </row>
    <row r="29" spans="1:7" s="19" customFormat="1" ht="12.4">
      <c r="A29" s="51" t="s">
        <v>101</v>
      </c>
      <c r="B29" s="50" t="s">
        <v>152</v>
      </c>
      <c r="C29" s="52">
        <v>2.4</v>
      </c>
      <c r="D29" s="51" t="s">
        <v>149</v>
      </c>
      <c r="E29" s="52">
        <v>85.340434120112775</v>
      </c>
      <c r="F29" s="73">
        <v>22</v>
      </c>
      <c r="G29"/>
    </row>
    <row r="30" spans="1:7" s="19" customFormat="1" ht="12.4">
      <c r="A30" s="51" t="s">
        <v>94</v>
      </c>
      <c r="B30" s="50" t="s">
        <v>179</v>
      </c>
      <c r="C30" s="52">
        <v>2.6</v>
      </c>
      <c r="D30" s="51" t="s">
        <v>145</v>
      </c>
      <c r="E30" s="52">
        <v>85.245071177516863</v>
      </c>
      <c r="F30" s="73">
        <v>23</v>
      </c>
      <c r="G30"/>
    </row>
    <row r="31" spans="1:7" s="19" customFormat="1" ht="12.4">
      <c r="A31" s="51" t="s">
        <v>94</v>
      </c>
      <c r="B31" s="50" t="s">
        <v>178</v>
      </c>
      <c r="C31" s="52">
        <v>2.5</v>
      </c>
      <c r="D31" s="51" t="s">
        <v>145</v>
      </c>
      <c r="E31" s="52">
        <v>84.566111821633626</v>
      </c>
      <c r="F31" s="73">
        <v>24</v>
      </c>
      <c r="G31"/>
    </row>
    <row r="32" spans="1:7" s="19" customFormat="1" ht="12.4">
      <c r="A32" s="51" t="s">
        <v>96</v>
      </c>
      <c r="B32" s="50" t="s">
        <v>164</v>
      </c>
      <c r="C32" s="52">
        <v>2.4</v>
      </c>
      <c r="D32" s="51" t="s">
        <v>145</v>
      </c>
      <c r="E32" s="52">
        <v>84.112205466762788</v>
      </c>
      <c r="F32" s="73">
        <v>25</v>
      </c>
      <c r="G32"/>
    </row>
    <row r="33" spans="1:7" s="19" customFormat="1" ht="12.4">
      <c r="A33" s="51" t="s">
        <v>91</v>
      </c>
      <c r="B33" s="50" t="s">
        <v>173</v>
      </c>
      <c r="C33" s="52">
        <v>2.5</v>
      </c>
      <c r="D33" s="51" t="s">
        <v>147</v>
      </c>
      <c r="E33" s="52">
        <v>84.007449368667594</v>
      </c>
      <c r="F33" s="73">
        <v>26</v>
      </c>
      <c r="G33"/>
    </row>
    <row r="34" spans="1:7" s="19" customFormat="1" ht="12.4">
      <c r="A34" s="51" t="s">
        <v>97</v>
      </c>
      <c r="B34" s="50" t="s">
        <v>154</v>
      </c>
      <c r="C34" s="52">
        <v>2.5</v>
      </c>
      <c r="D34" s="51" t="s">
        <v>146</v>
      </c>
      <c r="E34" s="52">
        <v>83.770688364203423</v>
      </c>
      <c r="F34" s="73">
        <v>27</v>
      </c>
      <c r="G34"/>
    </row>
    <row r="35" spans="1:7" s="19" customFormat="1" ht="12.4">
      <c r="A35" s="25" t="s">
        <v>102</v>
      </c>
      <c r="B35" s="3" t="s">
        <v>153</v>
      </c>
      <c r="C35" s="20">
        <v>2.6</v>
      </c>
      <c r="D35" s="25" t="s">
        <v>146</v>
      </c>
      <c r="E35" s="20">
        <v>82.942443306537001</v>
      </c>
      <c r="F35" s="74">
        <v>28</v>
      </c>
      <c r="G35"/>
    </row>
    <row r="36" spans="1:7" s="19" customFormat="1" ht="12.4">
      <c r="A36" s="25" t="s">
        <v>94</v>
      </c>
      <c r="B36" s="3" t="s">
        <v>167</v>
      </c>
      <c r="C36" s="20">
        <v>2.4</v>
      </c>
      <c r="D36" s="25" t="s">
        <v>149</v>
      </c>
      <c r="E36" s="20">
        <v>82.487415164463144</v>
      </c>
      <c r="F36" s="74">
        <v>29</v>
      </c>
      <c r="G36"/>
    </row>
    <row r="37" spans="1:7" s="19" customFormat="1" ht="12.4">
      <c r="A37" s="25" t="s">
        <v>98</v>
      </c>
      <c r="B37" s="3" t="s">
        <v>155</v>
      </c>
      <c r="C37" s="20">
        <v>2.2999999999999998</v>
      </c>
      <c r="D37" s="25" t="s">
        <v>149</v>
      </c>
      <c r="E37" s="20">
        <v>81.961595898586722</v>
      </c>
      <c r="F37" s="74">
        <v>30</v>
      </c>
      <c r="G37"/>
    </row>
    <row r="38" spans="1:7" s="19" customFormat="1" ht="12.4">
      <c r="A38" s="25" t="s">
        <v>102</v>
      </c>
      <c r="B38" s="3" t="s">
        <v>170</v>
      </c>
      <c r="C38" s="20">
        <v>2.2999999999999998</v>
      </c>
      <c r="D38" s="25" t="s">
        <v>146</v>
      </c>
      <c r="E38" s="20">
        <v>80.479050319566525</v>
      </c>
      <c r="F38" s="74">
        <v>31</v>
      </c>
      <c r="G38"/>
    </row>
    <row r="39" spans="1:7" s="19" customFormat="1" ht="12.4">
      <c r="A39" s="25" t="s">
        <v>89</v>
      </c>
      <c r="B39" s="3" t="s">
        <v>169</v>
      </c>
      <c r="C39" s="20">
        <v>2.7</v>
      </c>
      <c r="D39" s="25" t="s">
        <v>146</v>
      </c>
      <c r="E39" s="20">
        <v>80.289897441881507</v>
      </c>
      <c r="F39" s="74">
        <v>32</v>
      </c>
      <c r="G39"/>
    </row>
    <row r="40" spans="1:7" s="19" customFormat="1" ht="12.4">
      <c r="A40" s="89"/>
      <c r="B40" s="50"/>
      <c r="C40" s="52"/>
      <c r="D40" s="51"/>
      <c r="E40" s="52"/>
      <c r="F40" s="73"/>
      <c r="G40"/>
    </row>
    <row r="41" spans="1:7" s="19" customFormat="1" ht="12.4">
      <c r="A41" s="89" t="s">
        <v>103</v>
      </c>
      <c r="B41" s="50" t="s">
        <v>144</v>
      </c>
      <c r="C41" s="52"/>
      <c r="D41" s="51" t="s">
        <v>144</v>
      </c>
      <c r="E41" s="52">
        <v>86.6</v>
      </c>
      <c r="F41" s="73"/>
      <c r="G41"/>
    </row>
    <row r="42" spans="1:7" s="19" customFormat="1" ht="12.4">
      <c r="A42" s="89" t="s">
        <v>104</v>
      </c>
      <c r="B42" s="50" t="s">
        <v>144</v>
      </c>
      <c r="C42" s="52"/>
      <c r="D42" s="51" t="s">
        <v>144</v>
      </c>
      <c r="E42" s="52">
        <v>80.290000000000006</v>
      </c>
      <c r="F42" s="73"/>
      <c r="G42"/>
    </row>
    <row r="43" spans="1:7" s="19" customFormat="1" ht="12.4">
      <c r="A43" s="89" t="s">
        <v>105</v>
      </c>
      <c r="B43" s="50" t="s">
        <v>144</v>
      </c>
      <c r="C43" s="52"/>
      <c r="D43" s="51" t="s">
        <v>144</v>
      </c>
      <c r="E43" s="52">
        <v>96.292000000000002</v>
      </c>
      <c r="F43" s="73"/>
      <c r="G43"/>
    </row>
    <row r="44" spans="1:7" s="19" customFormat="1" ht="12.4">
      <c r="A44" s="89" t="s">
        <v>106</v>
      </c>
      <c r="B44" s="50" t="s">
        <v>144</v>
      </c>
      <c r="C44" s="52"/>
      <c r="D44" s="51" t="s">
        <v>144</v>
      </c>
      <c r="E44" s="52">
        <v>2.2109999999999999</v>
      </c>
      <c r="F44" s="73"/>
      <c r="G44"/>
    </row>
    <row r="45" spans="1:7" s="19" customFormat="1" ht="12.4">
      <c r="A45" s="89" t="s">
        <v>107</v>
      </c>
      <c r="B45" s="3" t="s">
        <v>144</v>
      </c>
      <c r="C45" s="20"/>
      <c r="D45" s="25" t="s">
        <v>144</v>
      </c>
      <c r="E45" s="20">
        <v>4.1159999999999997</v>
      </c>
      <c r="F45" s="74"/>
      <c r="G45"/>
    </row>
    <row r="46" spans="1:7" s="19" customFormat="1" ht="12.4">
      <c r="A46" s="89" t="s">
        <v>108</v>
      </c>
      <c r="B46" s="3" t="s">
        <v>144</v>
      </c>
      <c r="C46" s="20"/>
      <c r="D46" s="25" t="s">
        <v>144</v>
      </c>
      <c r="E46" s="20">
        <v>2.9</v>
      </c>
      <c r="F46" s="74"/>
      <c r="G46"/>
    </row>
    <row r="47" spans="1:7" s="19" customFormat="1" ht="11.25">
      <c r="A47" s="53"/>
      <c r="B47" s="3"/>
      <c r="C47" s="20"/>
      <c r="D47" s="25"/>
      <c r="E47" s="20"/>
      <c r="F47" s="74"/>
    </row>
    <row r="48" spans="1:7" s="19" customFormat="1" ht="11.25">
      <c r="A48" s="53"/>
      <c r="B48" s="3"/>
      <c r="C48" s="20"/>
      <c r="D48" s="25"/>
      <c r="E48" s="20"/>
      <c r="F48" s="74"/>
    </row>
    <row r="49" spans="1:6" s="19" customFormat="1" ht="11.25">
      <c r="A49" s="53"/>
      <c r="B49" s="3"/>
      <c r="C49" s="20"/>
      <c r="D49" s="25"/>
      <c r="E49" s="20"/>
      <c r="F49" s="74"/>
    </row>
    <row r="50" spans="1:6" s="19" customFormat="1" ht="11.25">
      <c r="A50" s="2"/>
      <c r="B50" s="3"/>
      <c r="C50" s="20"/>
      <c r="D50" s="25"/>
      <c r="E50" s="20"/>
      <c r="F50" s="74"/>
    </row>
    <row r="51" spans="1:6" s="19" customFormat="1" ht="11.25">
      <c r="A51" s="2"/>
      <c r="B51" s="3"/>
      <c r="C51" s="20"/>
      <c r="D51" s="25"/>
      <c r="E51" s="20"/>
      <c r="F51" s="74"/>
    </row>
    <row r="52" spans="1:6" s="19" customFormat="1" ht="11.25">
      <c r="A52" s="2"/>
      <c r="B52" s="3"/>
      <c r="C52" s="20"/>
      <c r="D52" s="25"/>
      <c r="E52" s="20"/>
      <c r="F52" s="74"/>
    </row>
    <row r="53" spans="1:6" s="19" customFormat="1" ht="11.25">
      <c r="A53" s="2"/>
      <c r="B53" s="3"/>
      <c r="C53" s="20"/>
      <c r="D53" s="25"/>
      <c r="E53" s="20"/>
      <c r="F53" s="74"/>
    </row>
    <row r="54" spans="1:6" s="19" customFormat="1" ht="11.25">
      <c r="A54" s="2"/>
      <c r="B54" s="3"/>
      <c r="C54" s="20"/>
      <c r="D54" s="25"/>
      <c r="E54" s="20"/>
      <c r="F54" s="74"/>
    </row>
    <row r="55" spans="1:6" s="19" customFormat="1" ht="11.25">
      <c r="A55" s="2"/>
      <c r="B55" s="3"/>
      <c r="C55" s="20"/>
      <c r="D55" s="25"/>
      <c r="E55" s="20"/>
      <c r="F55" s="74"/>
    </row>
    <row r="56" spans="1:6" s="19" customFormat="1" ht="11.25">
      <c r="A56" s="2"/>
      <c r="B56" s="3"/>
      <c r="C56" s="20"/>
      <c r="D56" s="25"/>
      <c r="E56" s="20"/>
      <c r="F56" s="74"/>
    </row>
    <row r="57" spans="1:6" s="19" customFormat="1" ht="11.25">
      <c r="A57" s="2"/>
      <c r="B57" s="3"/>
      <c r="C57" s="20"/>
      <c r="D57" s="25"/>
      <c r="E57" s="20"/>
      <c r="F57" s="74"/>
    </row>
    <row r="58" spans="1:6" s="19" customFormat="1" ht="11.25">
      <c r="A58" s="2"/>
      <c r="B58" s="3"/>
      <c r="C58" s="20"/>
      <c r="D58" s="25"/>
      <c r="E58" s="20"/>
      <c r="F58" s="74"/>
    </row>
    <row r="59" spans="1:6" s="19" customFormat="1" ht="11.25">
      <c r="A59" s="2"/>
      <c r="B59" s="3"/>
      <c r="C59" s="20"/>
      <c r="D59" s="25"/>
      <c r="E59" s="20"/>
      <c r="F59" s="74"/>
    </row>
    <row r="60" spans="1:6" s="19" customFormat="1" ht="11.25">
      <c r="A60" s="2"/>
      <c r="B60" s="3"/>
      <c r="C60" s="20"/>
      <c r="D60" s="25"/>
      <c r="E60" s="20"/>
      <c r="F60" s="74"/>
    </row>
    <row r="61" spans="1:6" s="19" customFormat="1" ht="11.25">
      <c r="A61" s="2"/>
      <c r="B61" s="3"/>
      <c r="C61" s="20"/>
      <c r="D61" s="25"/>
      <c r="E61" s="20"/>
      <c r="F61" s="74"/>
    </row>
    <row r="62" spans="1:6" s="19" customFormat="1" ht="11.25">
      <c r="A62" s="2"/>
      <c r="B62" s="3"/>
      <c r="C62" s="20"/>
      <c r="D62" s="25"/>
      <c r="E62" s="20"/>
      <c r="F62" s="74"/>
    </row>
    <row r="63" spans="1:6" s="19" customFormat="1" ht="11.25">
      <c r="A63" s="2"/>
      <c r="B63" s="3"/>
      <c r="C63" s="20"/>
      <c r="D63" s="25"/>
      <c r="E63" s="20"/>
      <c r="F63" s="74"/>
    </row>
    <row r="64" spans="1:6" s="19" customFormat="1" ht="11.25">
      <c r="A64" s="2"/>
      <c r="B64" s="3"/>
      <c r="C64" s="20"/>
      <c r="D64" s="25"/>
      <c r="E64" s="20"/>
      <c r="F64" s="74"/>
    </row>
    <row r="65" spans="1:6" s="19" customFormat="1" ht="11.25">
      <c r="A65" s="2"/>
      <c r="B65" s="3"/>
      <c r="C65" s="20"/>
      <c r="D65" s="25"/>
      <c r="E65" s="20"/>
      <c r="F65" s="74"/>
    </row>
    <row r="66" spans="1:6" s="19" customFormat="1" ht="11.25">
      <c r="A66" s="2"/>
      <c r="B66" s="3"/>
      <c r="C66" s="20"/>
      <c r="D66" s="25"/>
      <c r="E66" s="20"/>
      <c r="F66" s="74"/>
    </row>
    <row r="67" spans="1:6" s="19" customFormat="1" ht="11.25">
      <c r="A67" s="2"/>
      <c r="B67" s="3"/>
      <c r="C67" s="20"/>
      <c r="D67" s="25"/>
      <c r="E67" s="20"/>
      <c r="F67" s="74"/>
    </row>
    <row r="68" spans="1:6" s="19" customFormat="1" ht="11.25">
      <c r="A68" s="2"/>
      <c r="B68" s="3"/>
      <c r="C68" s="20"/>
      <c r="D68" s="25"/>
      <c r="E68" s="20"/>
      <c r="F68" s="74"/>
    </row>
    <row r="69" spans="1:6" s="19" customFormat="1" ht="11.25">
      <c r="A69" s="2"/>
      <c r="B69" s="3"/>
      <c r="C69" s="20"/>
      <c r="D69" s="25"/>
      <c r="E69" s="20"/>
      <c r="F69" s="74"/>
    </row>
    <row r="70" spans="1:6" s="19" customFormat="1" ht="11.25">
      <c r="A70" s="2"/>
      <c r="B70" s="3"/>
      <c r="C70" s="20"/>
      <c r="D70" s="25"/>
      <c r="E70" s="20"/>
      <c r="F70" s="74"/>
    </row>
    <row r="71" spans="1:6" s="19" customFormat="1" ht="11.25">
      <c r="A71" s="2"/>
      <c r="B71" s="3"/>
      <c r="C71" s="20"/>
      <c r="D71" s="25"/>
      <c r="E71" s="20"/>
      <c r="F71" s="74"/>
    </row>
    <row r="72" spans="1:6" s="19" customFormat="1" ht="11.25">
      <c r="A72" s="2"/>
      <c r="B72" s="3"/>
      <c r="C72" s="20"/>
      <c r="D72" s="25"/>
      <c r="E72" s="20"/>
      <c r="F72" s="74"/>
    </row>
    <row r="73" spans="1:6" s="19" customFormat="1" ht="11.25">
      <c r="A73" s="2"/>
      <c r="B73" s="3"/>
      <c r="C73" s="20"/>
      <c r="D73" s="25"/>
      <c r="E73" s="20"/>
      <c r="F73" s="74"/>
    </row>
    <row r="74" spans="1:6" s="19" customFormat="1" ht="11.25">
      <c r="A74" s="2"/>
      <c r="B74" s="3"/>
      <c r="C74" s="20"/>
      <c r="D74" s="25"/>
      <c r="E74" s="20"/>
      <c r="F74" s="74"/>
    </row>
    <row r="75" spans="1:6" s="19" customFormat="1" ht="11.25">
      <c r="A75" s="2"/>
      <c r="B75" s="3"/>
      <c r="C75" s="20"/>
      <c r="D75" s="25"/>
      <c r="E75" s="20"/>
      <c r="F75" s="74"/>
    </row>
    <row r="76" spans="1:6" s="19" customFormat="1" ht="11.25">
      <c r="A76" s="2"/>
      <c r="B76" s="3"/>
      <c r="C76" s="20"/>
      <c r="D76" s="25"/>
      <c r="E76" s="20"/>
      <c r="F76" s="74"/>
    </row>
    <row r="77" spans="1:6" s="19" customFormat="1" ht="11.25">
      <c r="A77" s="2"/>
      <c r="B77" s="3"/>
      <c r="C77" s="20"/>
      <c r="D77" s="25"/>
      <c r="E77" s="20"/>
      <c r="F77" s="74"/>
    </row>
    <row r="78" spans="1:6" s="19" customFormat="1" ht="11.25">
      <c r="A78" s="2"/>
      <c r="B78" s="3"/>
      <c r="C78" s="20"/>
      <c r="D78" s="25"/>
      <c r="E78" s="20"/>
      <c r="F78" s="74"/>
    </row>
    <row r="79" spans="1:6" s="19" customFormat="1" ht="11.25">
      <c r="A79" s="2"/>
      <c r="B79" s="3"/>
      <c r="C79" s="20"/>
      <c r="D79" s="25"/>
      <c r="E79" s="20"/>
      <c r="F79" s="74"/>
    </row>
    <row r="80" spans="1:6" s="19" customFormat="1" ht="11.25">
      <c r="A80" s="2"/>
      <c r="B80" s="3"/>
      <c r="C80" s="20"/>
      <c r="D80" s="25"/>
      <c r="E80" s="20"/>
      <c r="F80" s="74"/>
    </row>
    <row r="81" spans="1:6" s="19" customFormat="1" ht="11.25">
      <c r="A81" s="2"/>
      <c r="B81" s="3"/>
      <c r="C81" s="20"/>
      <c r="D81" s="25"/>
      <c r="E81" s="20"/>
      <c r="F81" s="74"/>
    </row>
    <row r="82" spans="1:6" s="19" customFormat="1" ht="11.25">
      <c r="A82" s="2"/>
      <c r="B82" s="3"/>
      <c r="C82" s="20"/>
      <c r="D82" s="25"/>
      <c r="E82" s="20"/>
      <c r="F82" s="74"/>
    </row>
    <row r="83" spans="1:6" s="19" customFormat="1" ht="11.25">
      <c r="A83" s="2"/>
      <c r="B83" s="3"/>
      <c r="C83" s="20"/>
      <c r="D83" s="25"/>
      <c r="E83" s="20"/>
      <c r="F83" s="74"/>
    </row>
    <row r="84" spans="1:6" s="19" customFormat="1" ht="11.25">
      <c r="A84" s="2"/>
      <c r="B84" s="3"/>
      <c r="C84" s="20"/>
      <c r="D84" s="25"/>
      <c r="E84" s="20"/>
      <c r="F84" s="74"/>
    </row>
    <row r="85" spans="1:6" s="19" customFormat="1" ht="11.25">
      <c r="A85" s="2"/>
      <c r="B85" s="3"/>
      <c r="C85" s="20"/>
      <c r="D85" s="25"/>
      <c r="E85" s="20"/>
      <c r="F85" s="74"/>
    </row>
    <row r="86" spans="1:6" s="19" customFormat="1" ht="11.25">
      <c r="A86" s="2"/>
      <c r="B86" s="3"/>
      <c r="C86" s="20"/>
      <c r="D86" s="25"/>
      <c r="E86" s="20"/>
      <c r="F86" s="74"/>
    </row>
    <row r="87" spans="1:6" s="19" customFormat="1" ht="11.25">
      <c r="A87" s="2"/>
      <c r="B87" s="3"/>
      <c r="C87" s="20"/>
      <c r="D87" s="25"/>
      <c r="E87" s="20"/>
      <c r="F87" s="74"/>
    </row>
    <row r="88" spans="1:6" s="19" customFormat="1" ht="11.25">
      <c r="A88" s="2"/>
      <c r="B88" s="3"/>
      <c r="C88" s="20"/>
      <c r="D88" s="25"/>
      <c r="E88" s="20"/>
      <c r="F88" s="74"/>
    </row>
    <row r="89" spans="1:6" s="19" customFormat="1" ht="11.25">
      <c r="A89" s="2"/>
      <c r="B89" s="3"/>
      <c r="C89" s="20"/>
      <c r="D89" s="25"/>
      <c r="E89" s="20"/>
      <c r="F89" s="74"/>
    </row>
    <row r="90" spans="1:6" s="19" customFormat="1" ht="11.25">
      <c r="A90" s="2"/>
      <c r="B90" s="3"/>
      <c r="C90" s="20"/>
      <c r="D90" s="25"/>
      <c r="E90" s="20"/>
      <c r="F90" s="74"/>
    </row>
    <row r="91" spans="1:6" s="19" customFormat="1" ht="11.25">
      <c r="A91" s="2"/>
      <c r="B91" s="3"/>
      <c r="C91" s="20"/>
      <c r="D91" s="25"/>
      <c r="E91" s="20"/>
      <c r="F91" s="74"/>
    </row>
    <row r="92" spans="1:6" s="19" customFormat="1" ht="11.25">
      <c r="A92" s="2"/>
      <c r="B92" s="3"/>
      <c r="C92" s="20"/>
      <c r="D92" s="25"/>
      <c r="E92" s="20"/>
      <c r="F92" s="74"/>
    </row>
    <row r="93" spans="1:6" s="19" customFormat="1" ht="11.25">
      <c r="A93" s="2"/>
      <c r="B93" s="3"/>
      <c r="C93" s="20"/>
      <c r="D93" s="3"/>
      <c r="E93" s="20"/>
      <c r="F93" s="74"/>
    </row>
    <row r="94" spans="1:6" s="19" customFormat="1" ht="11.25">
      <c r="A94" s="2"/>
      <c r="B94" s="3"/>
      <c r="C94" s="20"/>
      <c r="D94" s="3"/>
      <c r="E94" s="20"/>
      <c r="F94" s="74"/>
    </row>
    <row r="95" spans="1:6" s="19" customFormat="1" ht="11.25">
      <c r="A95" s="2"/>
      <c r="B95" s="3"/>
      <c r="C95" s="20"/>
      <c r="D95" s="3"/>
      <c r="E95" s="20"/>
      <c r="F95" s="74"/>
    </row>
    <row r="96" spans="1:6" s="19" customFormat="1" ht="11.25">
      <c r="A96" s="2"/>
      <c r="B96" s="3"/>
      <c r="C96" s="20"/>
      <c r="D96" s="3"/>
      <c r="E96" s="20"/>
      <c r="F96" s="74"/>
    </row>
    <row r="97" spans="1:6" s="19" customFormat="1" ht="11.25">
      <c r="A97" s="2"/>
      <c r="B97" s="3"/>
      <c r="C97" s="20"/>
      <c r="D97" s="3"/>
      <c r="E97" s="20"/>
      <c r="F97" s="74"/>
    </row>
    <row r="98" spans="1:6" s="19" customFormat="1" ht="11.25">
      <c r="A98" s="2"/>
      <c r="B98" s="3"/>
      <c r="C98" s="20"/>
      <c r="D98" s="3"/>
      <c r="E98" s="20"/>
      <c r="F98" s="74"/>
    </row>
    <row r="99" spans="1:6" s="19" customFormat="1" ht="11.25">
      <c r="A99" s="2"/>
      <c r="B99" s="3"/>
      <c r="C99" s="20"/>
      <c r="D99" s="3"/>
      <c r="E99" s="20"/>
      <c r="F99" s="74"/>
    </row>
    <row r="100" spans="1:6" s="19" customFormat="1" ht="11.25">
      <c r="A100" s="2"/>
      <c r="B100" s="3"/>
      <c r="C100" s="20"/>
      <c r="D100" s="3"/>
      <c r="E100" s="20"/>
      <c r="F100" s="74"/>
    </row>
    <row r="101" spans="1:6" s="19" customFormat="1" ht="11.25">
      <c r="A101" s="2"/>
      <c r="B101" s="3"/>
      <c r="C101" s="20"/>
      <c r="D101" s="3"/>
      <c r="E101" s="20"/>
      <c r="F101" s="74"/>
    </row>
    <row r="102" spans="1:6" s="19" customFormat="1" ht="11.25">
      <c r="A102" s="2"/>
      <c r="B102" s="3"/>
      <c r="C102" s="20"/>
      <c r="D102" s="3"/>
      <c r="E102" s="20"/>
      <c r="F102" s="74"/>
    </row>
    <row r="103" spans="1:6" s="19" customFormat="1" ht="11.25">
      <c r="A103" s="2"/>
      <c r="B103" s="3"/>
      <c r="C103" s="20"/>
      <c r="D103" s="3"/>
      <c r="E103" s="20"/>
      <c r="F103" s="74"/>
    </row>
    <row r="104" spans="1:6" s="19" customFormat="1" ht="11.25">
      <c r="A104" s="2"/>
      <c r="B104" s="3"/>
      <c r="C104" s="20"/>
      <c r="D104" s="3"/>
      <c r="E104" s="20"/>
      <c r="F104" s="74"/>
    </row>
    <row r="105" spans="1:6" s="19" customFormat="1" ht="11.25">
      <c r="A105" s="2"/>
      <c r="B105" s="3"/>
      <c r="C105" s="20"/>
      <c r="D105" s="3"/>
      <c r="E105" s="20"/>
      <c r="F105" s="74"/>
    </row>
    <row r="106" spans="1:6" s="19" customFormat="1" ht="11.25">
      <c r="A106" s="2"/>
      <c r="B106" s="3"/>
      <c r="C106" s="20"/>
      <c r="D106" s="3"/>
      <c r="E106" s="20"/>
      <c r="F106" s="74"/>
    </row>
    <row r="107" spans="1:6" s="19" customFormat="1" ht="11.25">
      <c r="A107" s="2"/>
      <c r="B107" s="3"/>
      <c r="C107" s="20"/>
      <c r="D107" s="3"/>
      <c r="E107" s="20"/>
      <c r="F107" s="74"/>
    </row>
    <row r="108" spans="1:6" s="19" customFormat="1" ht="11.25">
      <c r="A108" s="2"/>
      <c r="B108" s="3"/>
      <c r="C108" s="20"/>
      <c r="D108" s="3"/>
      <c r="E108" s="20"/>
      <c r="F108" s="74"/>
    </row>
    <row r="109" spans="1:6" s="19" customFormat="1" ht="11.25">
      <c r="A109" s="2"/>
      <c r="B109" s="3"/>
      <c r="C109" s="20"/>
      <c r="D109" s="3"/>
      <c r="E109" s="20"/>
      <c r="F109" s="74"/>
    </row>
    <row r="110" spans="1:6" s="19" customFormat="1" ht="11.25">
      <c r="A110" s="2"/>
      <c r="B110" s="3"/>
      <c r="C110" s="20"/>
      <c r="D110" s="3"/>
      <c r="E110" s="20"/>
      <c r="F110" s="74"/>
    </row>
    <row r="111" spans="1:6" s="19" customFormat="1" ht="11.25">
      <c r="A111" s="2"/>
      <c r="B111" s="3"/>
      <c r="C111" s="20"/>
      <c r="D111" s="3"/>
      <c r="E111" s="20"/>
      <c r="F111" s="74"/>
    </row>
    <row r="112" spans="1:6" s="19" customFormat="1" ht="11.25">
      <c r="A112" s="2"/>
      <c r="B112" s="3"/>
      <c r="C112" s="20"/>
      <c r="D112" s="3"/>
      <c r="E112" s="20"/>
      <c r="F112" s="74"/>
    </row>
    <row r="113" spans="1:6" s="19" customFormat="1" ht="11.25">
      <c r="A113" s="2"/>
      <c r="B113" s="3"/>
      <c r="C113" s="20"/>
      <c r="D113" s="3"/>
      <c r="E113" s="20"/>
      <c r="F113" s="74"/>
    </row>
    <row r="114" spans="1:6" s="19" customFormat="1" ht="11.25">
      <c r="A114" s="2"/>
      <c r="B114" s="3"/>
      <c r="C114" s="20"/>
      <c r="D114" s="3"/>
      <c r="E114" s="20"/>
      <c r="F114" s="74"/>
    </row>
    <row r="115" spans="1:6" s="19" customFormat="1" ht="11.25">
      <c r="A115" s="2"/>
      <c r="B115" s="3"/>
      <c r="C115" s="20"/>
      <c r="D115" s="3"/>
      <c r="E115" s="20"/>
      <c r="F115" s="16"/>
    </row>
    <row r="116" spans="1:6" s="19" customFormat="1" ht="11.25">
      <c r="A116" s="2"/>
      <c r="B116" s="3"/>
      <c r="C116" s="20"/>
      <c r="D116" s="3"/>
      <c r="E116" s="20"/>
      <c r="F116" s="16"/>
    </row>
    <row r="117" spans="1:6" s="19" customFormat="1" ht="11.25">
      <c r="A117" s="2"/>
      <c r="B117" s="3"/>
      <c r="C117" s="20"/>
      <c r="D117" s="3"/>
      <c r="E117" s="20"/>
      <c r="F117" s="16"/>
    </row>
    <row r="118" spans="1:6" s="19" customFormat="1" ht="11.25">
      <c r="A118" s="2"/>
      <c r="B118" s="3"/>
      <c r="C118" s="20"/>
      <c r="D118" s="3"/>
      <c r="E118" s="20"/>
      <c r="F118" s="16"/>
    </row>
    <row r="119" spans="1:6" s="19" customFormat="1" ht="11.25">
      <c r="A119" s="2"/>
      <c r="B119" s="3"/>
      <c r="C119" s="20"/>
      <c r="D119" s="3"/>
      <c r="E119" s="20"/>
      <c r="F119" s="16"/>
    </row>
    <row r="120" spans="1:6" s="19" customFormat="1" ht="11.25">
      <c r="A120" s="2"/>
      <c r="B120" s="3"/>
      <c r="C120" s="20"/>
      <c r="D120" s="3"/>
      <c r="E120" s="20"/>
      <c r="F120" s="16"/>
    </row>
    <row r="121" spans="1:6" s="19" customFormat="1" ht="11.25">
      <c r="A121" s="2"/>
      <c r="B121" s="3"/>
      <c r="C121" s="20"/>
      <c r="D121" s="3"/>
      <c r="E121" s="20"/>
      <c r="F121" s="16"/>
    </row>
    <row r="122" spans="1:6" s="19" customFormat="1" ht="11.25">
      <c r="A122" s="2"/>
      <c r="B122" s="3"/>
      <c r="C122" s="20"/>
      <c r="D122" s="3"/>
      <c r="E122" s="20"/>
      <c r="F122" s="16"/>
    </row>
    <row r="123" spans="1:6" s="19" customFormat="1" ht="11.25">
      <c r="A123" s="2"/>
      <c r="B123" s="3"/>
      <c r="C123" s="20"/>
      <c r="D123" s="3"/>
      <c r="E123" s="20"/>
      <c r="F123" s="16"/>
    </row>
    <row r="124" spans="1:6" s="19" customFormat="1" ht="11.25">
      <c r="A124" s="2"/>
      <c r="B124" s="3"/>
      <c r="C124" s="20"/>
      <c r="D124" s="3"/>
      <c r="E124" s="20"/>
      <c r="F124" s="16"/>
    </row>
    <row r="125" spans="1:6" s="19" customFormat="1" ht="11.25">
      <c r="A125" s="2"/>
      <c r="B125" s="3"/>
      <c r="C125" s="20"/>
      <c r="D125" s="3"/>
      <c r="E125" s="20"/>
      <c r="F125" s="16"/>
    </row>
    <row r="126" spans="1:6" s="19" customFormat="1" ht="11.25">
      <c r="A126" s="2"/>
      <c r="B126" s="3"/>
      <c r="C126" s="20"/>
      <c r="D126" s="3"/>
      <c r="E126" s="20"/>
      <c r="F126" s="16"/>
    </row>
    <row r="127" spans="1:6" s="19" customFormat="1" ht="11.25">
      <c r="A127" s="2"/>
      <c r="B127" s="3"/>
      <c r="C127" s="20"/>
      <c r="D127" s="3"/>
      <c r="E127" s="20"/>
      <c r="F127" s="16"/>
    </row>
    <row r="128" spans="1:6" s="19" customFormat="1" ht="11.25">
      <c r="A128" s="2"/>
      <c r="B128" s="3"/>
      <c r="C128" s="20"/>
      <c r="D128" s="3"/>
      <c r="E128" s="20"/>
      <c r="F128" s="16"/>
    </row>
    <row r="129" spans="1:6" s="19" customFormat="1" ht="11.25">
      <c r="A129" s="2"/>
      <c r="B129" s="3"/>
      <c r="C129" s="20"/>
      <c r="D129" s="3"/>
      <c r="E129" s="20"/>
      <c r="F129" s="16"/>
    </row>
    <row r="130" spans="1:6" s="19" customFormat="1" ht="11.25">
      <c r="A130" s="2"/>
      <c r="B130" s="3"/>
      <c r="C130" s="20"/>
      <c r="D130" s="3"/>
      <c r="E130" s="20"/>
      <c r="F130" s="16"/>
    </row>
    <row r="131" spans="1:6" s="19" customFormat="1" ht="11.25">
      <c r="A131" s="2"/>
      <c r="B131" s="3"/>
      <c r="C131" s="20"/>
      <c r="D131" s="3"/>
      <c r="E131" s="20"/>
      <c r="F131" s="16"/>
    </row>
    <row r="132" spans="1:6" s="19" customFormat="1" ht="11.25">
      <c r="A132" s="2"/>
      <c r="B132" s="3"/>
      <c r="C132" s="20"/>
      <c r="D132" s="3"/>
      <c r="E132" s="20"/>
      <c r="F132" s="16"/>
    </row>
    <row r="133" spans="1:6" s="19" customFormat="1" ht="11.25">
      <c r="A133" s="2"/>
      <c r="B133" s="3"/>
      <c r="C133" s="20"/>
      <c r="D133" s="3"/>
      <c r="E133" s="20"/>
      <c r="F133" s="16"/>
    </row>
    <row r="134" spans="1:6" s="19" customFormat="1" ht="11.25">
      <c r="A134" s="2"/>
      <c r="B134" s="3"/>
      <c r="C134" s="20"/>
      <c r="D134" s="3"/>
      <c r="E134" s="20"/>
      <c r="F134" s="16"/>
    </row>
    <row r="135" spans="1:6" s="19" customFormat="1" ht="11.25">
      <c r="A135" s="2"/>
      <c r="B135" s="3"/>
      <c r="C135" s="20"/>
      <c r="D135" s="3"/>
      <c r="E135" s="20"/>
      <c r="F135" s="16"/>
    </row>
    <row r="136" spans="1:6" s="19" customFormat="1" ht="11.25">
      <c r="A136" s="2"/>
      <c r="B136" s="3"/>
      <c r="C136" s="20"/>
      <c r="D136" s="3"/>
      <c r="E136" s="20"/>
      <c r="F136" s="16"/>
    </row>
    <row r="137" spans="1:6" s="19" customFormat="1" ht="11.25">
      <c r="A137" s="2"/>
      <c r="B137" s="3"/>
      <c r="C137" s="20"/>
      <c r="D137" s="3"/>
      <c r="E137" s="20"/>
      <c r="F137" s="16"/>
    </row>
    <row r="138" spans="1:6" s="19" customFormat="1" ht="11.25">
      <c r="A138" s="2"/>
      <c r="B138" s="3"/>
      <c r="C138" s="20"/>
      <c r="D138" s="3"/>
      <c r="E138" s="20"/>
      <c r="F138" s="16"/>
    </row>
    <row r="139" spans="1:6" s="19" customFormat="1" ht="11.25">
      <c r="A139" s="2"/>
      <c r="B139" s="3"/>
      <c r="C139" s="20"/>
      <c r="D139" s="3"/>
      <c r="E139" s="20"/>
      <c r="F139" s="16"/>
    </row>
    <row r="140" spans="1:6" s="19" customFormat="1" ht="11.25">
      <c r="A140" s="2"/>
      <c r="B140" s="3"/>
      <c r="C140" s="20"/>
      <c r="D140" s="3"/>
      <c r="E140" s="20"/>
      <c r="F140" s="16"/>
    </row>
    <row r="141" spans="1:6" s="19" customFormat="1" ht="11.25">
      <c r="A141" s="2"/>
      <c r="B141" s="3"/>
      <c r="C141" s="20"/>
      <c r="D141" s="3"/>
      <c r="E141" s="20"/>
      <c r="F141" s="16"/>
    </row>
    <row r="142" spans="1:6" s="19" customFormat="1" ht="11.25">
      <c r="A142" s="2"/>
      <c r="B142" s="3"/>
      <c r="C142" s="20"/>
      <c r="D142" s="3"/>
      <c r="E142" s="20"/>
      <c r="F142" s="16"/>
    </row>
    <row r="143" spans="1:6" s="19" customFormat="1" ht="11.25">
      <c r="A143" s="2"/>
      <c r="B143" s="3"/>
      <c r="C143" s="20"/>
      <c r="D143" s="3"/>
      <c r="E143" s="20"/>
      <c r="F143" s="16"/>
    </row>
    <row r="144" spans="1:6" s="19" customFormat="1" ht="11.25">
      <c r="A144" s="2"/>
      <c r="B144" s="3"/>
      <c r="C144" s="20"/>
      <c r="D144" s="3"/>
      <c r="E144" s="20"/>
      <c r="F144" s="16"/>
    </row>
    <row r="145" spans="1:6" s="19" customFormat="1" ht="11.25">
      <c r="A145" s="2"/>
      <c r="B145" s="3"/>
      <c r="C145" s="20"/>
      <c r="D145" s="3"/>
      <c r="E145" s="20"/>
      <c r="F145" s="16"/>
    </row>
    <row r="146" spans="1:6" s="19" customFormat="1" ht="11.25">
      <c r="A146" s="2"/>
      <c r="B146" s="3"/>
      <c r="C146" s="20"/>
      <c r="D146" s="3"/>
      <c r="E146" s="20"/>
      <c r="F146" s="16"/>
    </row>
    <row r="147" spans="1:6" s="19" customFormat="1" ht="11.25">
      <c r="A147" s="2"/>
      <c r="B147" s="3"/>
      <c r="C147" s="20"/>
      <c r="D147" s="3"/>
      <c r="E147" s="20"/>
      <c r="F147" s="16"/>
    </row>
    <row r="148" spans="1:6" s="19" customFormat="1" ht="11.25">
      <c r="A148" s="2"/>
      <c r="B148" s="3"/>
      <c r="C148" s="20"/>
      <c r="D148" s="3"/>
      <c r="E148" s="20"/>
      <c r="F148" s="16"/>
    </row>
    <row r="149" spans="1:6" s="19" customFormat="1" ht="11.25">
      <c r="A149" s="2"/>
      <c r="B149" s="3"/>
      <c r="C149" s="20"/>
      <c r="D149" s="3"/>
      <c r="E149" s="20"/>
      <c r="F149" s="16"/>
    </row>
    <row r="150" spans="1:6" s="19" customFormat="1" ht="11.25">
      <c r="A150" s="2"/>
      <c r="B150" s="3"/>
      <c r="C150" s="20"/>
      <c r="D150" s="3"/>
      <c r="E150" s="20"/>
      <c r="F150" s="16"/>
    </row>
    <row r="151" spans="1:6" s="19" customFormat="1" ht="11.25">
      <c r="A151" s="2"/>
      <c r="B151" s="3"/>
      <c r="C151" s="20"/>
      <c r="D151" s="3"/>
      <c r="E151" s="20"/>
      <c r="F151" s="16"/>
    </row>
    <row r="152" spans="1:6" s="19" customFormat="1" ht="11.25">
      <c r="A152" s="2"/>
      <c r="B152" s="3"/>
      <c r="C152" s="20"/>
      <c r="D152" s="3"/>
      <c r="E152" s="20"/>
      <c r="F152" s="16"/>
    </row>
    <row r="153" spans="1:6" s="19" customFormat="1" ht="11.25">
      <c r="A153" s="2"/>
      <c r="B153" s="3"/>
      <c r="C153" s="20"/>
      <c r="D153" s="3"/>
      <c r="E153" s="20"/>
      <c r="F153" s="16"/>
    </row>
    <row r="154" spans="1:6" s="19" customFormat="1" ht="11.25">
      <c r="A154" s="2"/>
      <c r="B154" s="3"/>
      <c r="C154" s="20"/>
      <c r="D154" s="3"/>
      <c r="E154" s="20"/>
      <c r="F154" s="16"/>
    </row>
    <row r="155" spans="1:6" s="19" customFormat="1" ht="11.25">
      <c r="A155" s="2"/>
      <c r="B155" s="3"/>
      <c r="C155" s="20"/>
      <c r="D155" s="3"/>
      <c r="E155" s="20"/>
      <c r="F155" s="16"/>
    </row>
    <row r="156" spans="1:6" s="19" customFormat="1" ht="11.25">
      <c r="A156" s="2"/>
      <c r="B156" s="3"/>
      <c r="C156" s="20"/>
      <c r="D156" s="3"/>
      <c r="E156" s="20"/>
      <c r="F156" s="16"/>
    </row>
    <row r="157" spans="1:6" s="19" customFormat="1" ht="11.25">
      <c r="A157" s="2"/>
      <c r="B157" s="3"/>
      <c r="C157" s="20"/>
      <c r="D157" s="3"/>
      <c r="E157" s="20"/>
      <c r="F157" s="16"/>
    </row>
    <row r="158" spans="1:6" s="19" customFormat="1" ht="11.25">
      <c r="A158" s="2"/>
      <c r="B158" s="3"/>
      <c r="C158" s="20"/>
      <c r="D158" s="3"/>
      <c r="E158" s="20"/>
      <c r="F158" s="16"/>
    </row>
    <row r="159" spans="1:6" s="19" customFormat="1" ht="11.25">
      <c r="A159" s="2"/>
      <c r="B159" s="3"/>
      <c r="C159" s="20"/>
      <c r="D159" s="3"/>
      <c r="E159" s="20"/>
      <c r="F159" s="16"/>
    </row>
    <row r="160" spans="1:6" s="19" customFormat="1" ht="11.25">
      <c r="A160" s="2"/>
      <c r="B160" s="3"/>
      <c r="C160" s="20"/>
      <c r="D160" s="3"/>
      <c r="E160" s="20"/>
      <c r="F160" s="16"/>
    </row>
    <row r="161" spans="1:6" s="19" customFormat="1" ht="11.25">
      <c r="A161" s="2"/>
      <c r="B161" s="3"/>
      <c r="C161" s="20"/>
      <c r="D161" s="3"/>
      <c r="E161" s="20"/>
      <c r="F161" s="16"/>
    </row>
    <row r="162" spans="1:6" s="19" customFormat="1" ht="11.25">
      <c r="A162" s="2"/>
      <c r="B162" s="3"/>
      <c r="C162" s="20"/>
      <c r="D162" s="3"/>
      <c r="E162" s="20"/>
      <c r="F162" s="16"/>
    </row>
    <row r="163" spans="1:6" s="19" customFormat="1" ht="11.25">
      <c r="A163" s="2"/>
      <c r="B163" s="3"/>
      <c r="C163" s="20"/>
      <c r="D163" s="3"/>
      <c r="E163" s="20"/>
      <c r="F163" s="16"/>
    </row>
    <row r="164" spans="1:6" s="19" customFormat="1" ht="11.25">
      <c r="A164" s="2"/>
      <c r="B164" s="3"/>
      <c r="C164" s="16"/>
      <c r="D164" s="3"/>
      <c r="E164" s="16"/>
      <c r="F164" s="16"/>
    </row>
    <row r="165" spans="1:6" s="19" customFormat="1" ht="11.25">
      <c r="A165" s="2"/>
      <c r="B165" s="3"/>
      <c r="C165" s="16"/>
      <c r="D165" s="3"/>
      <c r="E165" s="16"/>
      <c r="F165" s="16"/>
    </row>
    <row r="166" spans="1:6" s="19" customFormat="1" ht="11.25">
      <c r="A166" s="2"/>
      <c r="B166" s="3"/>
      <c r="C166" s="16"/>
      <c r="D166" s="3"/>
      <c r="E166" s="16"/>
      <c r="F166" s="16"/>
    </row>
    <row r="167" spans="1:6" s="19" customFormat="1" ht="11.25">
      <c r="A167" s="2"/>
      <c r="B167" s="3"/>
      <c r="C167" s="16"/>
      <c r="D167" s="3"/>
      <c r="E167" s="16"/>
      <c r="F167" s="16"/>
    </row>
    <row r="168" spans="1:6" s="19" customFormat="1" ht="11.25">
      <c r="A168" s="2"/>
      <c r="B168" s="3"/>
      <c r="C168" s="16"/>
      <c r="D168" s="3"/>
      <c r="E168" s="16"/>
      <c r="F168" s="16"/>
    </row>
    <row r="169" spans="1:6" s="19" customFormat="1" ht="11.25">
      <c r="A169" s="2"/>
      <c r="B169" s="3"/>
      <c r="C169" s="16"/>
      <c r="D169" s="3"/>
      <c r="E169" s="16"/>
      <c r="F169" s="16"/>
    </row>
    <row r="170" spans="1:6" s="19" customFormat="1" ht="11.25">
      <c r="A170" s="2"/>
      <c r="B170" s="3"/>
      <c r="C170" s="16"/>
      <c r="D170" s="3"/>
      <c r="E170" s="16"/>
      <c r="F170" s="16"/>
    </row>
    <row r="171" spans="1:6" s="19" customFormat="1" ht="11.25">
      <c r="A171" s="2"/>
      <c r="B171" s="3"/>
      <c r="C171" s="16"/>
      <c r="D171" s="3"/>
      <c r="E171" s="16"/>
      <c r="F171" s="16"/>
    </row>
    <row r="172" spans="1:6" s="19" customFormat="1" ht="11.25">
      <c r="A172" s="2"/>
      <c r="B172" s="3"/>
      <c r="C172" s="16"/>
      <c r="D172" s="3"/>
      <c r="E172" s="16"/>
      <c r="F172" s="16"/>
    </row>
    <row r="173" spans="1:6" s="19" customFormat="1" ht="11.25">
      <c r="A173" s="2"/>
      <c r="B173" s="3"/>
      <c r="C173" s="16"/>
      <c r="D173" s="3"/>
      <c r="E173" s="16"/>
      <c r="F173" s="16"/>
    </row>
    <row r="174" spans="1:6" s="19" customFormat="1" ht="11.25">
      <c r="A174" s="2"/>
      <c r="B174" s="3"/>
      <c r="C174" s="16"/>
      <c r="D174" s="3"/>
      <c r="E174" s="16"/>
      <c r="F174" s="16"/>
    </row>
    <row r="175" spans="1:6" s="19" customFormat="1" ht="11.25">
      <c r="A175" s="2"/>
      <c r="B175" s="3"/>
      <c r="C175" s="16"/>
      <c r="D175" s="3"/>
      <c r="E175" s="16"/>
      <c r="F175" s="16"/>
    </row>
    <row r="176" spans="1:6" s="19" customFormat="1" ht="11.25">
      <c r="A176" s="2"/>
      <c r="B176" s="3"/>
      <c r="C176" s="16"/>
      <c r="D176" s="3"/>
      <c r="E176" s="16"/>
      <c r="F176" s="16"/>
    </row>
    <row r="177" spans="1:6" s="19" customFormat="1" ht="11.25">
      <c r="A177" s="2"/>
      <c r="B177" s="3"/>
      <c r="C177" s="16"/>
      <c r="D177" s="3"/>
      <c r="E177" s="16"/>
      <c r="F177" s="16"/>
    </row>
    <row r="178" spans="1:6" s="19" customFormat="1" ht="11.25">
      <c r="A178" s="2"/>
      <c r="B178" s="3"/>
      <c r="C178" s="16"/>
      <c r="D178" s="3"/>
      <c r="E178" s="16"/>
      <c r="F178" s="16"/>
    </row>
    <row r="179" spans="1:6" s="19" customFormat="1" ht="11.25">
      <c r="A179" s="2"/>
      <c r="B179" s="3"/>
      <c r="C179" s="16"/>
      <c r="D179" s="3"/>
      <c r="E179" s="16"/>
      <c r="F179" s="16"/>
    </row>
    <row r="180" spans="1:6" s="19" customFormat="1" ht="11.25">
      <c r="A180" s="2"/>
      <c r="B180" s="3"/>
      <c r="C180" s="16"/>
      <c r="D180" s="3"/>
      <c r="E180" s="16"/>
      <c r="F180" s="16"/>
    </row>
    <row r="181" spans="1:6" s="19" customFormat="1" ht="11.25">
      <c r="A181" s="2"/>
      <c r="B181" s="3"/>
      <c r="C181" s="16"/>
      <c r="D181" s="3"/>
      <c r="E181" s="16"/>
      <c r="F181" s="16"/>
    </row>
    <row r="182" spans="1:6" s="19" customFormat="1" ht="11.25">
      <c r="A182" s="2"/>
      <c r="B182" s="3"/>
      <c r="C182" s="16"/>
      <c r="D182" s="3"/>
      <c r="E182" s="16"/>
      <c r="F182" s="16"/>
    </row>
    <row r="183" spans="1:6" s="19" customFormat="1" ht="11.25">
      <c r="A183" s="2"/>
      <c r="B183" s="3"/>
      <c r="C183" s="16"/>
      <c r="D183" s="3"/>
      <c r="E183" s="16"/>
      <c r="F183" s="16"/>
    </row>
    <row r="184" spans="1:6" s="19" customFormat="1" ht="11.25">
      <c r="A184" s="2"/>
      <c r="B184" s="3"/>
      <c r="C184" s="16"/>
      <c r="D184" s="3"/>
      <c r="E184" s="16"/>
      <c r="F184" s="16"/>
    </row>
    <row r="185" spans="1:6" s="19" customFormat="1" ht="11.25">
      <c r="A185" s="2"/>
      <c r="B185" s="3"/>
      <c r="C185" s="16"/>
      <c r="D185" s="3"/>
      <c r="E185" s="16"/>
      <c r="F185" s="16"/>
    </row>
    <row r="186" spans="1:6" s="7" customFormat="1">
      <c r="A186" s="5"/>
      <c r="B186" s="4"/>
      <c r="C186" s="13"/>
      <c r="D186" s="4"/>
      <c r="E186" s="13"/>
      <c r="F186" s="13"/>
    </row>
    <row r="187" spans="1:6" s="7" customFormat="1">
      <c r="A187" s="5"/>
      <c r="B187" s="4"/>
      <c r="C187" s="13"/>
      <c r="D187" s="4"/>
      <c r="E187" s="13"/>
      <c r="F187" s="13"/>
    </row>
    <row r="188" spans="1:6" s="7" customFormat="1">
      <c r="A188" s="5"/>
      <c r="B188" s="4"/>
      <c r="C188" s="13"/>
      <c r="D188" s="4"/>
      <c r="E188" s="13"/>
      <c r="F188" s="13"/>
    </row>
    <row r="189" spans="1:6" s="7" customFormat="1">
      <c r="A189" s="5"/>
      <c r="B189" s="4"/>
      <c r="C189" s="13"/>
      <c r="D189" s="4"/>
      <c r="E189" s="13"/>
      <c r="F189" s="13"/>
    </row>
    <row r="190" spans="1:6" s="7" customFormat="1">
      <c r="A190" s="5"/>
      <c r="B190" s="4"/>
      <c r="C190" s="13"/>
      <c r="D190" s="4"/>
      <c r="E190" s="13"/>
      <c r="F190" s="13"/>
    </row>
    <row r="191" spans="1:6" s="7" customFormat="1">
      <c r="A191" s="5"/>
      <c r="B191" s="4"/>
      <c r="C191" s="13"/>
      <c r="D191" s="4"/>
      <c r="E191" s="13"/>
      <c r="F191" s="13"/>
    </row>
    <row r="192" spans="1:6" s="7" customFormat="1">
      <c r="A192" s="5"/>
      <c r="B192" s="4"/>
      <c r="C192" s="13"/>
      <c r="D192" s="4"/>
      <c r="E192" s="13"/>
      <c r="F192" s="13"/>
    </row>
    <row r="193" spans="1:6" s="7" customFormat="1">
      <c r="A193" s="5"/>
      <c r="B193" s="4"/>
      <c r="C193" s="13"/>
      <c r="D193" s="4"/>
      <c r="E193" s="13"/>
      <c r="F193" s="13"/>
    </row>
    <row r="194" spans="1:6" s="7" customFormat="1">
      <c r="A194" s="5"/>
      <c r="B194" s="4"/>
      <c r="C194" s="13"/>
      <c r="D194" s="4"/>
      <c r="E194" s="13"/>
      <c r="F194" s="13"/>
    </row>
    <row r="195" spans="1:6" s="7" customFormat="1">
      <c r="A195" s="5"/>
      <c r="B195" s="4"/>
      <c r="C195" s="13"/>
      <c r="D195" s="4"/>
      <c r="E195" s="13"/>
      <c r="F195" s="13"/>
    </row>
    <row r="196" spans="1:6" s="7" customFormat="1">
      <c r="A196" s="5"/>
      <c r="B196" s="4"/>
      <c r="C196" s="13"/>
      <c r="D196" s="4"/>
      <c r="E196" s="13"/>
      <c r="F196" s="13"/>
    </row>
    <row r="197" spans="1:6" s="7" customFormat="1">
      <c r="A197" s="5"/>
      <c r="B197" s="4"/>
      <c r="C197" s="13"/>
      <c r="D197" s="4"/>
      <c r="E197" s="13"/>
      <c r="F197" s="13"/>
    </row>
    <row r="198" spans="1:6" s="7" customFormat="1">
      <c r="A198" s="5"/>
      <c r="B198" s="4"/>
      <c r="C198" s="13"/>
      <c r="D198" s="4"/>
      <c r="E198" s="13"/>
      <c r="F198" s="13"/>
    </row>
    <row r="199" spans="1:6" s="7" customFormat="1">
      <c r="A199" s="5"/>
      <c r="B199" s="4"/>
      <c r="C199" s="13"/>
      <c r="D199" s="4"/>
      <c r="E199" s="13"/>
      <c r="F199" s="13"/>
    </row>
    <row r="200" spans="1:6" s="7" customFormat="1">
      <c r="A200" s="5"/>
      <c r="B200" s="4"/>
      <c r="C200" s="13"/>
      <c r="D200" s="4"/>
      <c r="E200" s="13"/>
      <c r="F200" s="13"/>
    </row>
    <row r="201" spans="1:6" s="7" customFormat="1">
      <c r="A201" s="5"/>
      <c r="B201" s="4"/>
      <c r="C201" s="13"/>
      <c r="D201" s="4"/>
      <c r="E201" s="13"/>
      <c r="F201" s="13"/>
    </row>
    <row r="202" spans="1:6" s="7" customFormat="1">
      <c r="A202" s="5"/>
      <c r="B202" s="4"/>
      <c r="C202" s="13"/>
      <c r="D202" s="4"/>
      <c r="E202" s="13"/>
      <c r="F202" s="13"/>
    </row>
    <row r="203" spans="1:6" s="7" customFormat="1">
      <c r="A203" s="5"/>
      <c r="B203" s="4"/>
      <c r="C203" s="13"/>
      <c r="D203" s="4"/>
      <c r="E203" s="13"/>
      <c r="F203" s="13"/>
    </row>
    <row r="204" spans="1:6" s="7" customFormat="1">
      <c r="A204" s="5"/>
      <c r="B204" s="4"/>
      <c r="C204" s="13"/>
      <c r="D204" s="4"/>
      <c r="E204" s="13"/>
      <c r="F204" s="13"/>
    </row>
    <row r="205" spans="1:6" s="7" customFormat="1">
      <c r="A205" s="5"/>
      <c r="B205" s="4"/>
      <c r="C205" s="13"/>
      <c r="D205" s="4"/>
      <c r="E205" s="13"/>
      <c r="F205" s="13"/>
    </row>
    <row r="206" spans="1:6" s="7" customFormat="1">
      <c r="A206" s="5"/>
      <c r="B206" s="4"/>
      <c r="C206" s="13"/>
      <c r="D206" s="4"/>
      <c r="E206" s="13"/>
      <c r="F206" s="13"/>
    </row>
    <row r="207" spans="1:6" s="7" customFormat="1">
      <c r="A207" s="5"/>
      <c r="B207" s="4"/>
      <c r="C207" s="13"/>
      <c r="D207" s="4"/>
      <c r="E207" s="13"/>
      <c r="F207" s="13"/>
    </row>
    <row r="208" spans="1:6" s="7" customFormat="1">
      <c r="A208" s="5"/>
      <c r="B208" s="4"/>
      <c r="C208" s="13"/>
      <c r="D208" s="4"/>
      <c r="E208" s="13"/>
      <c r="F208" s="13"/>
    </row>
    <row r="209" spans="1:6" s="7" customFormat="1">
      <c r="A209" s="5"/>
      <c r="B209" s="4"/>
      <c r="C209" s="13"/>
      <c r="D209" s="4"/>
      <c r="E209" s="13"/>
      <c r="F209" s="13"/>
    </row>
    <row r="210" spans="1:6" s="7" customFormat="1">
      <c r="A210" s="5"/>
      <c r="B210" s="4"/>
      <c r="C210" s="13"/>
      <c r="D210" s="4"/>
      <c r="E210" s="13"/>
      <c r="F210" s="13"/>
    </row>
    <row r="211" spans="1:6" s="7" customFormat="1">
      <c r="A211" s="5"/>
      <c r="B211" s="4"/>
      <c r="C211" s="13"/>
      <c r="D211" s="4"/>
      <c r="E211" s="13"/>
      <c r="F211" s="13"/>
    </row>
    <row r="212" spans="1:6" s="7" customFormat="1">
      <c r="A212" s="5"/>
      <c r="B212" s="4"/>
      <c r="C212" s="13"/>
      <c r="D212" s="4"/>
      <c r="E212" s="13"/>
      <c r="F212" s="13"/>
    </row>
    <row r="213" spans="1:6" s="7" customFormat="1">
      <c r="A213" s="5"/>
      <c r="B213" s="4"/>
      <c r="C213" s="13"/>
      <c r="D213" s="4"/>
      <c r="E213" s="13"/>
      <c r="F213" s="13"/>
    </row>
    <row r="214" spans="1:6" s="7" customFormat="1">
      <c r="A214" s="5"/>
      <c r="B214" s="4"/>
      <c r="C214" s="13"/>
      <c r="D214" s="4"/>
      <c r="E214" s="13"/>
      <c r="F214" s="13"/>
    </row>
    <row r="215" spans="1:6" s="7" customFormat="1">
      <c r="A215" s="5"/>
      <c r="B215" s="4"/>
      <c r="C215" s="13"/>
      <c r="D215" s="4"/>
      <c r="E215" s="13"/>
      <c r="F215" s="13"/>
    </row>
    <row r="216" spans="1:6" s="7" customFormat="1">
      <c r="A216" s="5"/>
      <c r="B216" s="4"/>
      <c r="C216" s="13"/>
      <c r="D216" s="4"/>
      <c r="E216" s="13"/>
      <c r="F216" s="13"/>
    </row>
    <row r="217" spans="1:6" s="7" customFormat="1">
      <c r="A217" s="5"/>
      <c r="B217" s="4"/>
      <c r="C217" s="13"/>
      <c r="D217" s="4"/>
      <c r="E217" s="13"/>
      <c r="F217" s="13"/>
    </row>
    <row r="218" spans="1:6" s="7" customFormat="1">
      <c r="A218" s="5"/>
      <c r="B218" s="4"/>
      <c r="C218" s="13"/>
      <c r="D218" s="4"/>
      <c r="E218" s="13"/>
      <c r="F218" s="13"/>
    </row>
    <row r="219" spans="1:6" s="7" customFormat="1">
      <c r="A219" s="5"/>
      <c r="B219" s="4"/>
      <c r="C219" s="13"/>
      <c r="D219" s="4"/>
      <c r="E219" s="13"/>
      <c r="F219" s="13"/>
    </row>
    <row r="220" spans="1:6" s="7" customFormat="1">
      <c r="A220" s="5"/>
      <c r="B220" s="4"/>
      <c r="C220" s="13"/>
      <c r="D220" s="4"/>
      <c r="E220" s="13"/>
      <c r="F220" s="13"/>
    </row>
    <row r="221" spans="1:6" s="7" customFormat="1">
      <c r="A221" s="5"/>
      <c r="B221" s="4"/>
      <c r="C221" s="13"/>
      <c r="D221" s="4"/>
      <c r="E221" s="13"/>
      <c r="F221" s="13"/>
    </row>
    <row r="222" spans="1:6" s="7" customFormat="1">
      <c r="A222" s="5"/>
      <c r="B222" s="4"/>
      <c r="C222" s="13"/>
      <c r="D222" s="4"/>
      <c r="E222" s="13"/>
      <c r="F222" s="13"/>
    </row>
    <row r="223" spans="1:6" s="7" customFormat="1">
      <c r="A223" s="5"/>
      <c r="B223" s="4"/>
      <c r="C223" s="13"/>
      <c r="D223" s="4"/>
      <c r="E223" s="13"/>
      <c r="F223" s="13"/>
    </row>
    <row r="224" spans="1:6" s="7" customFormat="1">
      <c r="A224" s="5"/>
      <c r="B224" s="4"/>
      <c r="C224" s="13"/>
      <c r="D224" s="4"/>
      <c r="E224" s="13"/>
      <c r="F224" s="13"/>
    </row>
    <row r="225" spans="1:6" s="7" customFormat="1">
      <c r="A225" s="5"/>
      <c r="B225" s="4"/>
      <c r="C225" s="13"/>
      <c r="D225" s="4"/>
      <c r="E225" s="13"/>
      <c r="F225" s="13"/>
    </row>
    <row r="226" spans="1:6" s="7" customFormat="1">
      <c r="A226" s="5"/>
      <c r="B226" s="4"/>
      <c r="C226" s="13"/>
      <c r="D226" s="4"/>
      <c r="E226" s="13"/>
      <c r="F226" s="13"/>
    </row>
    <row r="227" spans="1:6" s="7" customFormat="1">
      <c r="A227" s="5"/>
      <c r="B227" s="4"/>
      <c r="C227" s="13"/>
      <c r="D227" s="4"/>
      <c r="E227" s="13"/>
      <c r="F227" s="13"/>
    </row>
    <row r="228" spans="1:6" s="7" customFormat="1">
      <c r="A228" s="5"/>
      <c r="B228" s="4"/>
      <c r="C228" s="13"/>
      <c r="D228" s="4"/>
      <c r="E228" s="13"/>
      <c r="F228" s="13"/>
    </row>
    <row r="229" spans="1:6" s="7" customFormat="1">
      <c r="A229" s="5"/>
      <c r="B229" s="4"/>
      <c r="C229" s="13"/>
      <c r="D229" s="4"/>
      <c r="E229" s="13"/>
      <c r="F229" s="13"/>
    </row>
    <row r="230" spans="1:6" s="7" customFormat="1">
      <c r="A230" s="5"/>
      <c r="B230" s="4"/>
      <c r="C230" s="13"/>
      <c r="D230" s="4"/>
      <c r="E230" s="13"/>
      <c r="F230" s="13"/>
    </row>
    <row r="231" spans="1:6" s="7" customFormat="1">
      <c r="A231" s="5"/>
      <c r="B231" s="4"/>
      <c r="C231" s="13"/>
      <c r="D231" s="4"/>
      <c r="E231" s="13"/>
      <c r="F231" s="13"/>
    </row>
    <row r="232" spans="1:6" s="7" customFormat="1">
      <c r="A232" s="5"/>
      <c r="B232" s="4"/>
      <c r="C232" s="13"/>
      <c r="D232" s="4"/>
      <c r="E232" s="13"/>
      <c r="F232" s="13"/>
    </row>
    <row r="233" spans="1:6" s="7" customFormat="1">
      <c r="A233" s="5"/>
      <c r="B233" s="4"/>
      <c r="C233" s="13"/>
      <c r="D233" s="4"/>
      <c r="E233" s="13"/>
      <c r="F233" s="13"/>
    </row>
    <row r="234" spans="1:6" s="7" customFormat="1">
      <c r="A234" s="5"/>
      <c r="B234" s="4"/>
      <c r="C234" s="13"/>
      <c r="D234" s="4"/>
      <c r="E234" s="13"/>
      <c r="F234" s="13"/>
    </row>
    <row r="235" spans="1:6" s="7" customFormat="1">
      <c r="A235" s="5"/>
      <c r="B235" s="4"/>
      <c r="C235" s="13"/>
      <c r="D235" s="4"/>
      <c r="E235" s="13"/>
      <c r="F235" s="13"/>
    </row>
    <row r="236" spans="1:6" s="7" customFormat="1">
      <c r="A236" s="5"/>
      <c r="B236" s="4"/>
      <c r="C236" s="13"/>
      <c r="D236" s="4"/>
      <c r="E236" s="13"/>
      <c r="F236" s="13"/>
    </row>
    <row r="237" spans="1:6" s="7" customFormat="1">
      <c r="A237" s="5"/>
      <c r="B237" s="4"/>
      <c r="C237" s="13"/>
      <c r="D237" s="4"/>
      <c r="E237" s="13"/>
      <c r="F237" s="13"/>
    </row>
    <row r="238" spans="1:6" s="7" customFormat="1">
      <c r="A238" s="5"/>
      <c r="B238" s="4"/>
      <c r="C238" s="13"/>
      <c r="D238" s="4"/>
      <c r="E238" s="13"/>
      <c r="F238" s="13"/>
    </row>
    <row r="239" spans="1:6" s="7" customFormat="1">
      <c r="A239" s="5"/>
      <c r="B239" s="4"/>
      <c r="C239" s="13"/>
      <c r="D239" s="4"/>
      <c r="E239" s="13"/>
      <c r="F239" s="13"/>
    </row>
    <row r="240" spans="1:6" s="7" customFormat="1">
      <c r="A240" s="5"/>
      <c r="B240" s="4"/>
      <c r="C240" s="13"/>
      <c r="D240" s="4"/>
      <c r="E240" s="13"/>
      <c r="F240" s="13"/>
    </row>
    <row r="241" spans="1:6" s="7" customFormat="1">
      <c r="A241" s="5"/>
      <c r="B241" s="4"/>
      <c r="C241" s="13"/>
      <c r="D241" s="4"/>
      <c r="E241" s="13"/>
      <c r="F241" s="13"/>
    </row>
    <row r="242" spans="1:6" s="7" customFormat="1">
      <c r="A242" s="5"/>
      <c r="B242" s="4"/>
      <c r="C242" s="13"/>
      <c r="D242" s="4"/>
      <c r="E242" s="13"/>
      <c r="F242" s="13"/>
    </row>
    <row r="243" spans="1:6" s="7" customFormat="1">
      <c r="A243" s="5"/>
      <c r="B243" s="4"/>
      <c r="C243" s="13"/>
      <c r="D243" s="4"/>
      <c r="E243" s="13"/>
      <c r="F243" s="13"/>
    </row>
    <row r="244" spans="1:6" s="7" customFormat="1">
      <c r="A244" s="5"/>
      <c r="B244" s="4"/>
      <c r="C244" s="13"/>
      <c r="D244" s="4"/>
      <c r="E244" s="13"/>
      <c r="F244" s="13"/>
    </row>
    <row r="245" spans="1:6" s="7" customFormat="1">
      <c r="A245" s="5"/>
      <c r="B245" s="4"/>
      <c r="C245" s="13"/>
      <c r="D245" s="4"/>
      <c r="E245" s="13"/>
      <c r="F245" s="13"/>
    </row>
    <row r="246" spans="1:6" s="7" customFormat="1">
      <c r="A246" s="5"/>
      <c r="B246" s="4"/>
      <c r="C246" s="13"/>
      <c r="D246" s="4"/>
      <c r="E246" s="13"/>
      <c r="F246" s="13"/>
    </row>
    <row r="247" spans="1:6" s="7" customFormat="1">
      <c r="A247" s="5"/>
      <c r="B247" s="4"/>
      <c r="C247" s="13"/>
      <c r="D247" s="4"/>
      <c r="E247" s="13"/>
      <c r="F247" s="13"/>
    </row>
    <row r="248" spans="1:6" s="7" customFormat="1">
      <c r="A248" s="5"/>
      <c r="B248" s="4"/>
      <c r="C248" s="13"/>
      <c r="D248" s="4"/>
      <c r="E248" s="13"/>
      <c r="F248" s="13"/>
    </row>
    <row r="249" spans="1:6" s="7" customFormat="1">
      <c r="A249" s="5"/>
      <c r="B249" s="4"/>
      <c r="C249" s="13"/>
      <c r="D249" s="4"/>
      <c r="E249" s="13"/>
      <c r="F249" s="13"/>
    </row>
    <row r="250" spans="1:6" s="7" customFormat="1">
      <c r="A250" s="5"/>
      <c r="B250" s="4"/>
      <c r="C250" s="13"/>
      <c r="D250" s="4"/>
      <c r="E250" s="13"/>
      <c r="F250" s="13"/>
    </row>
    <row r="251" spans="1:6" s="7" customFormat="1">
      <c r="A251" s="5"/>
      <c r="B251" s="4"/>
      <c r="C251" s="13"/>
      <c r="D251" s="4"/>
      <c r="E251" s="13"/>
      <c r="F251" s="13"/>
    </row>
    <row r="252" spans="1:6" s="7" customFormat="1">
      <c r="A252" s="5"/>
      <c r="B252" s="4"/>
      <c r="C252" s="13"/>
      <c r="D252" s="4"/>
      <c r="E252" s="13"/>
      <c r="F252" s="13"/>
    </row>
    <row r="253" spans="1:6" s="7" customFormat="1">
      <c r="A253" s="5"/>
      <c r="B253" s="4"/>
      <c r="C253" s="13"/>
      <c r="D253" s="4"/>
      <c r="E253" s="13"/>
      <c r="F253" s="13"/>
    </row>
    <row r="254" spans="1:6" s="7" customFormat="1">
      <c r="A254" s="5"/>
      <c r="B254" s="4"/>
      <c r="C254" s="13"/>
      <c r="D254" s="4"/>
      <c r="E254" s="13"/>
      <c r="F254" s="13"/>
    </row>
    <row r="255" spans="1:6" s="7" customFormat="1">
      <c r="A255" s="5"/>
      <c r="B255" s="4"/>
      <c r="C255" s="13"/>
      <c r="D255" s="4"/>
      <c r="E255" s="13"/>
      <c r="F255" s="13"/>
    </row>
    <row r="256" spans="1:6" s="7" customFormat="1">
      <c r="A256" s="5"/>
      <c r="B256" s="4"/>
      <c r="C256" s="13"/>
      <c r="D256" s="4"/>
      <c r="E256" s="13"/>
      <c r="F256" s="13"/>
    </row>
    <row r="257" spans="1:6" s="7" customFormat="1">
      <c r="A257" s="5"/>
      <c r="B257" s="4"/>
      <c r="C257" s="13"/>
      <c r="D257" s="4"/>
      <c r="E257" s="13"/>
      <c r="F257" s="13"/>
    </row>
    <row r="258" spans="1:6" s="7" customFormat="1">
      <c r="A258" s="5"/>
      <c r="B258" s="4"/>
      <c r="C258" s="13"/>
      <c r="D258" s="4"/>
      <c r="E258" s="13"/>
      <c r="F258" s="13"/>
    </row>
    <row r="259" spans="1:6" s="7" customFormat="1">
      <c r="A259" s="5"/>
      <c r="B259" s="4"/>
      <c r="C259" s="13"/>
      <c r="D259" s="4"/>
      <c r="E259" s="13"/>
      <c r="F259" s="13"/>
    </row>
    <row r="260" spans="1:6" s="7" customFormat="1">
      <c r="A260" s="5"/>
      <c r="B260" s="4"/>
      <c r="C260" s="13"/>
      <c r="D260" s="4"/>
      <c r="E260" s="13"/>
      <c r="F260" s="13"/>
    </row>
    <row r="261" spans="1:6" s="7" customFormat="1">
      <c r="A261" s="5"/>
      <c r="B261" s="4"/>
      <c r="C261" s="13"/>
      <c r="D261" s="4"/>
      <c r="E261" s="13"/>
      <c r="F261" s="13"/>
    </row>
    <row r="262" spans="1:6" s="7" customFormat="1">
      <c r="A262" s="5"/>
      <c r="B262" s="4"/>
      <c r="C262" s="13"/>
      <c r="D262" s="4"/>
      <c r="E262" s="13"/>
      <c r="F262" s="13"/>
    </row>
    <row r="263" spans="1:6" s="7" customFormat="1">
      <c r="A263" s="5"/>
      <c r="B263" s="4"/>
      <c r="C263" s="13"/>
      <c r="D263" s="4"/>
      <c r="E263" s="13"/>
      <c r="F263" s="13"/>
    </row>
    <row r="264" spans="1:6" s="7" customFormat="1">
      <c r="A264" s="5"/>
      <c r="B264" s="4"/>
      <c r="C264" s="13"/>
      <c r="D264" s="4"/>
      <c r="E264" s="13"/>
      <c r="F264" s="13"/>
    </row>
    <row r="265" spans="1:6" s="7" customFormat="1">
      <c r="A265" s="5"/>
      <c r="B265" s="4"/>
      <c r="C265" s="13"/>
      <c r="D265" s="4"/>
      <c r="E265" s="13"/>
      <c r="F265" s="13"/>
    </row>
    <row r="266" spans="1:6" s="7" customFormat="1">
      <c r="A266" s="5"/>
      <c r="B266" s="4"/>
      <c r="C266" s="13"/>
      <c r="D266" s="4"/>
      <c r="E266" s="13"/>
      <c r="F266" s="13"/>
    </row>
    <row r="267" spans="1:6" s="7" customFormat="1">
      <c r="A267" s="5"/>
      <c r="B267" s="4"/>
      <c r="C267" s="13"/>
      <c r="D267" s="4"/>
      <c r="E267" s="13"/>
      <c r="F267" s="13"/>
    </row>
    <row r="268" spans="1:6" s="7" customFormat="1">
      <c r="A268" s="5"/>
      <c r="B268" s="4"/>
      <c r="C268" s="13"/>
      <c r="D268" s="4"/>
      <c r="E268" s="13"/>
      <c r="F268" s="13"/>
    </row>
    <row r="269" spans="1:6" s="7" customFormat="1">
      <c r="A269" s="5"/>
      <c r="B269" s="4"/>
      <c r="C269" s="13"/>
      <c r="D269" s="4"/>
      <c r="E269" s="13"/>
      <c r="F269" s="13"/>
    </row>
    <row r="270" spans="1:6" s="7" customFormat="1">
      <c r="A270" s="5"/>
      <c r="B270" s="4"/>
      <c r="C270" s="13"/>
      <c r="D270" s="4"/>
      <c r="E270" s="13"/>
      <c r="F270" s="13"/>
    </row>
    <row r="271" spans="1:6" s="7" customFormat="1">
      <c r="A271" s="5"/>
      <c r="B271" s="4"/>
      <c r="C271" s="13"/>
      <c r="D271" s="4"/>
      <c r="E271" s="13"/>
      <c r="F271" s="13"/>
    </row>
    <row r="272" spans="1:6" s="7" customFormat="1">
      <c r="A272" s="5"/>
      <c r="B272" s="4"/>
      <c r="C272" s="13"/>
      <c r="D272" s="4"/>
      <c r="E272" s="13"/>
      <c r="F272" s="13"/>
    </row>
    <row r="273" spans="1:6" s="7" customFormat="1">
      <c r="A273" s="5"/>
      <c r="B273" s="4"/>
      <c r="C273" s="13"/>
      <c r="D273" s="4"/>
      <c r="E273" s="13"/>
      <c r="F273" s="13"/>
    </row>
    <row r="274" spans="1:6" s="7" customFormat="1">
      <c r="A274" s="5"/>
      <c r="B274" s="4"/>
      <c r="C274" s="13"/>
      <c r="D274" s="4"/>
      <c r="E274" s="13"/>
      <c r="F274" s="13"/>
    </row>
    <row r="275" spans="1:6" s="7" customFormat="1">
      <c r="A275" s="5"/>
      <c r="B275" s="4"/>
      <c r="C275" s="13"/>
      <c r="D275" s="4"/>
      <c r="E275" s="13"/>
      <c r="F275" s="13"/>
    </row>
    <row r="276" spans="1:6" s="7" customFormat="1">
      <c r="A276" s="5"/>
      <c r="B276" s="4"/>
      <c r="C276" s="13"/>
      <c r="D276" s="4"/>
      <c r="E276" s="13"/>
      <c r="F276" s="13"/>
    </row>
    <row r="277" spans="1:6" s="7" customFormat="1">
      <c r="A277" s="5"/>
      <c r="B277" s="4"/>
      <c r="C277" s="13"/>
      <c r="D277" s="4"/>
      <c r="E277" s="13"/>
      <c r="F277" s="13"/>
    </row>
    <row r="278" spans="1:6" s="7" customFormat="1">
      <c r="A278" s="5"/>
      <c r="B278" s="4"/>
      <c r="C278" s="13"/>
      <c r="D278" s="4"/>
      <c r="E278" s="13"/>
      <c r="F278" s="13"/>
    </row>
    <row r="279" spans="1:6" s="7" customFormat="1">
      <c r="A279" s="5"/>
      <c r="B279" s="4"/>
      <c r="C279" s="13"/>
      <c r="D279" s="4"/>
      <c r="E279" s="13"/>
      <c r="F279" s="13"/>
    </row>
    <row r="280" spans="1:6" s="7" customFormat="1">
      <c r="A280" s="5"/>
      <c r="B280" s="4"/>
      <c r="C280" s="13"/>
      <c r="D280" s="4"/>
      <c r="E280" s="13"/>
      <c r="F280" s="13"/>
    </row>
    <row r="281" spans="1:6" s="7" customFormat="1">
      <c r="A281" s="5"/>
      <c r="B281" s="4"/>
      <c r="C281" s="13"/>
      <c r="D281" s="4"/>
      <c r="E281" s="13"/>
      <c r="F281" s="13"/>
    </row>
    <row r="282" spans="1:6" s="7" customFormat="1">
      <c r="A282" s="5"/>
      <c r="B282" s="4"/>
      <c r="C282" s="13"/>
      <c r="D282" s="4"/>
      <c r="E282" s="13"/>
      <c r="F282" s="13"/>
    </row>
    <row r="283" spans="1:6" s="7" customFormat="1">
      <c r="A283" s="5"/>
      <c r="B283" s="4"/>
      <c r="C283" s="13"/>
      <c r="D283" s="4"/>
      <c r="E283" s="13"/>
      <c r="F283" s="13"/>
    </row>
    <row r="284" spans="1:6" s="7" customFormat="1">
      <c r="A284" s="5"/>
      <c r="B284" s="4"/>
      <c r="C284" s="13"/>
      <c r="D284" s="4"/>
      <c r="E284" s="13"/>
      <c r="F284" s="13"/>
    </row>
    <row r="285" spans="1:6" s="7" customFormat="1">
      <c r="A285" s="5"/>
      <c r="B285" s="4"/>
      <c r="C285" s="13"/>
      <c r="D285" s="4"/>
      <c r="E285" s="13"/>
      <c r="F285" s="13"/>
    </row>
    <row r="286" spans="1:6" s="7" customFormat="1">
      <c r="A286" s="5"/>
      <c r="B286" s="4"/>
      <c r="C286" s="13"/>
      <c r="D286" s="4"/>
      <c r="E286" s="13"/>
      <c r="F286" s="13"/>
    </row>
    <row r="287" spans="1:6" s="7" customFormat="1">
      <c r="A287" s="5"/>
      <c r="B287" s="4"/>
      <c r="C287" s="13"/>
      <c r="D287" s="4"/>
      <c r="E287" s="13"/>
      <c r="F287" s="13"/>
    </row>
    <row r="288" spans="1:6" s="7" customFormat="1">
      <c r="A288" s="5"/>
      <c r="B288" s="4"/>
      <c r="C288" s="13"/>
      <c r="D288" s="4"/>
      <c r="E288" s="13"/>
      <c r="F288" s="13"/>
    </row>
  </sheetData>
  <pageMargins left="0.75" right="0.75" top="1" bottom="1" header="0.5" footer="0.5"/>
  <pageSetup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30</vt:i4>
      </vt:variant>
    </vt:vector>
  </HeadingPairs>
  <TitlesOfParts>
    <vt:vector size="61" baseType="lpstr">
      <vt:lpstr>General Info</vt:lpstr>
      <vt:lpstr>F11NB1</vt:lpstr>
      <vt:lpstr>F11NB2</vt:lpstr>
      <vt:lpstr>F12NB1</vt:lpstr>
      <vt:lpstr>F12NB2</vt:lpstr>
      <vt:lpstr>F13NB1</vt:lpstr>
      <vt:lpstr>F13NB2</vt:lpstr>
      <vt:lpstr>F14NB1</vt:lpstr>
      <vt:lpstr>F14NB2</vt:lpstr>
      <vt:lpstr>F15NB1</vt:lpstr>
      <vt:lpstr>F15NB2</vt:lpstr>
      <vt:lpstr>F21CB1</vt:lpstr>
      <vt:lpstr>F21CB2</vt:lpstr>
      <vt:lpstr>F22CB1</vt:lpstr>
      <vt:lpstr>F22CB2</vt:lpstr>
      <vt:lpstr>F23CB1</vt:lpstr>
      <vt:lpstr>F23CB2</vt:lpstr>
      <vt:lpstr>F24CB1</vt:lpstr>
      <vt:lpstr>F24CB2</vt:lpstr>
      <vt:lpstr>F25CB1</vt:lpstr>
      <vt:lpstr>F25CB2</vt:lpstr>
      <vt:lpstr>F31SB1</vt:lpstr>
      <vt:lpstr>F31SB2</vt:lpstr>
      <vt:lpstr>F32SB1</vt:lpstr>
      <vt:lpstr>F32SB2</vt:lpstr>
      <vt:lpstr>F33SB1</vt:lpstr>
      <vt:lpstr>F33SB2</vt:lpstr>
      <vt:lpstr>F34SB1</vt:lpstr>
      <vt:lpstr>F34SB2</vt:lpstr>
      <vt:lpstr>F35SB1</vt:lpstr>
      <vt:lpstr>F35SB2</vt:lpstr>
      <vt:lpstr>'General Info'!Print_Area</vt:lpstr>
      <vt:lpstr>F11NB1!Print_Titles</vt:lpstr>
      <vt:lpstr>F11NB2!Print_Titles</vt:lpstr>
      <vt:lpstr>F12NB1!Print_Titles</vt:lpstr>
      <vt:lpstr>F12NB2!Print_Titles</vt:lpstr>
      <vt:lpstr>F13NB1!Print_Titles</vt:lpstr>
      <vt:lpstr>F13NB2!Print_Titles</vt:lpstr>
      <vt:lpstr>F14NB1!Print_Titles</vt:lpstr>
      <vt:lpstr>F14NB2!Print_Titles</vt:lpstr>
      <vt:lpstr>F15NB1!Print_Titles</vt:lpstr>
      <vt:lpstr>F15NB2!Print_Titles</vt:lpstr>
      <vt:lpstr>F21CB1!Print_Titles</vt:lpstr>
      <vt:lpstr>F21CB2!Print_Titles</vt:lpstr>
      <vt:lpstr>F22CB1!Print_Titles</vt:lpstr>
      <vt:lpstr>F22CB2!Print_Titles</vt:lpstr>
      <vt:lpstr>F23CB1!Print_Titles</vt:lpstr>
      <vt:lpstr>F23CB2!Print_Titles</vt:lpstr>
      <vt:lpstr>F24CB1!Print_Titles</vt:lpstr>
      <vt:lpstr>F24CB2!Print_Titles</vt:lpstr>
      <vt:lpstr>F25CB1!Print_Titles</vt:lpstr>
      <vt:lpstr>F25CB2!Print_Titles</vt:lpstr>
      <vt:lpstr>F31SB1!Print_Titles</vt:lpstr>
      <vt:lpstr>F31SB2!Print_Titles</vt:lpstr>
      <vt:lpstr>F32SB1!Print_Titles</vt:lpstr>
      <vt:lpstr>F33SB1!Print_Titles</vt:lpstr>
      <vt:lpstr>F33SB2!Print_Titles</vt:lpstr>
      <vt:lpstr>F34SB1!Print_Titles</vt:lpstr>
      <vt:lpstr>F34SB2!Print_Titles</vt:lpstr>
      <vt:lpstr>F35SB1!Print_Titles</vt:lpstr>
      <vt:lpstr>F35SB2!Print_Titles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Rouse, Jim R [AGRON]</dc:creator>
  <cp:lastModifiedBy>Budnik, Ryan J [ISRF]</cp:lastModifiedBy>
  <cp:lastPrinted>2015-10-13T20:05:03Z</cp:lastPrinted>
  <dcterms:created xsi:type="dcterms:W3CDTF">2006-09-01T14:53:34Z</dcterms:created>
  <dcterms:modified xsi:type="dcterms:W3CDTF">2022-10-31T19:19:12Z</dcterms:modified>
</cp:coreProperties>
</file>